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tokutake\OneDrive - 三井物産・イデラパートナーズ株式会社\_04_2_HP管理\更新履歴\20190116\"/>
    </mc:Choice>
  </mc:AlternateContent>
  <xr:revisionPtr revIDLastSave="0" documentId="10_ncr:100000_{3C2399E8-9FE7-40FE-AB49-7C7ED99F6480}" xr6:coauthVersionLast="31" xr6:coauthVersionMax="31" xr10:uidLastSave="{00000000-0000-0000-0000-000000000000}"/>
  <bookViews>
    <workbookView xWindow="0" yWindow="0" windowWidth="28800" windowHeight="12120" tabRatio="902" xr2:uid="{00000000-000D-0000-FFFF-FFFF00000000}"/>
  </bookViews>
  <sheets>
    <sheet name="ご利用上の注意" sheetId="1" r:id="rId1"/>
    <sheet name="決算概要・業績予想" sheetId="2" r:id="rId2"/>
    <sheet name="損益計算書" sheetId="8" r:id="rId3"/>
    <sheet name="貸借対照表" sheetId="9" r:id="rId4"/>
    <sheet name="キャッシュ・フロー計算書" sheetId="10" r:id="rId5"/>
    <sheet name="物件別収支" sheetId="5" r:id="rId6"/>
    <sheet name="ポートフォリオ一覧" sheetId="4" r:id="rId7"/>
    <sheet name="期末算定価額の概要" sheetId="11" r:id="rId8"/>
    <sheet name="期末算定価額の概要 (前期比)" sheetId="1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[1]評価書!#REF!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[1]評価書!#REF!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IntlFixup" hidden="1">TRUE</definedName>
    <definedName name="__IntlFixupTable"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hidden="1">{#N/A,#N/A,FALSE,"OperatingAssumptions"}</definedName>
    <definedName name="_Fill" hidden="1">#REF!</definedName>
    <definedName name="_xlnm._FilterDatabase" hidden="1">#REF!</definedName>
    <definedName name="_Key1" hidden="1">#REF!</definedName>
    <definedName name="_Key2"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d4" hidden="1">{"AnnualRentRoll",#N/A,FALSE,"RentRoll"}</definedName>
    <definedName name="_s12" hidden="1">{#N/A,#N/A,FALSE,"LoanAssumptions"}</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hidden="1">{#N/A,#N/A,FALSE,"Summary"}</definedName>
    <definedName name="\a">[3]運輸経済月例報告!#REF!</definedName>
    <definedName name="a">#REF!</definedName>
    <definedName name="aa">#REF!</definedName>
    <definedName name="ａａａ">#REF!</definedName>
    <definedName name="AAA_DOCTOPS" hidden="1">"AAA_SET"</definedName>
    <definedName name="AAA_duser" hidden="1">"OFF"</definedName>
    <definedName name="aaaaa">#REF!</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hidden="1">{#N/A,#N/A,FALSE,"PropertyInfo"}</definedName>
    <definedName name="b">#REF!</definedName>
    <definedName name="b_master">#N/A</definedName>
    <definedName name="BB">#REF!</definedName>
    <definedName name="bbb">#REF!</definedName>
    <definedName name="ｂｂｂｂ" hidden="1">{"グラフ",#N/A,FALSE,"全社実績月次推移"}</definedName>
    <definedName name="bbbbbbbbb">#REF!</definedName>
    <definedName name="bcglappli" hidden="1">{#N/A,#N/A,FALSE,"Summary"}</definedName>
    <definedName name="Beachwood" hidden="1">{"p",#N/A,FALSE,"Sheet1";"p 2",#N/A,FALSE,"Sheet1";"p 3",#N/A,FALSE,"Sheet1"}</definedName>
    <definedName name="Beneficiary">#N/A</definedName>
    <definedName name="ｂｈ">{"Client Name or Project Name"}</definedName>
    <definedName name="BLPH1" hidden="1">[8]Data!$A$3</definedName>
    <definedName name="BLPH2" hidden="1">#REF!</definedName>
    <definedName name="BLPH3" hidden="1">'[9]株価（流通以外）'!#REF!</definedName>
    <definedName name="BLPH4" hidden="1">'[9]株価（流通以外）'!#REF!</definedName>
    <definedName name="BLPH5" hidden="1">#REF!</definedName>
    <definedName name="BLPH6" hidden="1">#REF!</definedName>
    <definedName name="BLPH7" hidden="1">'[9]株価（流通以外）'!#REF!</definedName>
    <definedName name="BLPH8" hidden="1">'[9]株価（流通以外）'!#REF!</definedName>
    <definedName name="bltv">#REF!</definedName>
    <definedName name="bunseki">{"Client Name or Project Name"}</definedName>
    <definedName name="bv" hidden="1">{#N/A,#N/A,FALSE,"ExitStratigy"}</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ＣＶＣＶＣ" hidden="1">{"グラフ",#N/A,FALSE,"全社実績月次推移"}</definedName>
    <definedName name="d">#REF!</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#REF!</definedName>
    <definedName name="FAR">[17]Collateral!$D$39</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hidden="1">{"AnnualRentRoll",#N/A,FALSE,"RentRoll"}</definedName>
    <definedName name="FRより挿入分RB">'[19]12組合請求'!$A$662</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T">#REF!</definedName>
    <definedName name="GTsubo">#REF!</definedName>
    <definedName name="GTV">#N/A</definedName>
    <definedName name="GTVP">#N/A</definedName>
    <definedName name="h">#REF!</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hidden="1">{#N/A,#N/A,FALSE,"OperatingAssumptions"}</definedName>
    <definedName name="LIBOR">#N/A</definedName>
    <definedName name="lkrj" hidden="1">{"AnnualRentRoll",#N/A,FALSE,"RentRoll"}</definedName>
    <definedName name="llll">#REF!</definedName>
    <definedName name="llllllllllllllllllllllllllll">#REF!</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up">#REF!</definedName>
    <definedName name="lts">#N/A</definedName>
    <definedName name="ltv">#N/A</definedName>
    <definedName name="LUP">#N/A</definedName>
    <definedName name="M" hidden="1">{"Actual",#N/A,FALSE,"(価格)";"Market",#N/A,FALSE,"(価格)";"Plan",#N/A,FALSE,"(価格)"}</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[22]浅草!#REF!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#REF!</definedName>
    <definedName name="new_rent_lookup">#REF!</definedName>
    <definedName name="newequity">#REF!</definedName>
    <definedName name="nnnnnnnnnnnn">#REF!</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#REF!</definedName>
    <definedName name="PRINT_AREA_MI">#REF!</definedName>
    <definedName name="_xlnm.Print_Titles" localSheetId="6">ポートフォリオ一覧!$B:$F,ポートフォリオ一覧!$2:$4</definedName>
    <definedName name="_xlnm.Print_Titles" localSheetId="7">期末算定価額の概要!$B:$C,期末算定価額の概要!$2:$4</definedName>
    <definedName name="_xlnm.Print_Titles" localSheetId="8">'期末算定価額の概要 (前期比)'!$B:$C,'期末算定価額の概要 (前期比)'!$2:$4</definedName>
    <definedName name="_xlnm.Print_Titles" localSheetId="5">物件別収支!$B:$B,物件別収支!$2:$5</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hidden="1">{"AnnualRentRoll",#N/A,FALSE,"RentRoll"}</definedName>
    <definedName name="reufd" hidden="1">{"AnnualRentRoll",#N/A,FALSE,"RentRoll"}</definedName>
    <definedName name="REV_LU">'[24]Revenue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kko" hidden="1">{#N/A,#N/A,FALSE,"OperatingAssumptions"}</definedName>
    <definedName name="Room_Data">#N/A</definedName>
    <definedName name="Room_Type">#N/A</definedName>
    <definedName name="RR">#REF!</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t" hidden="1">{"AnnualRentRoll",#N/A,FALSE,"RentRoll"}</definedName>
    <definedName name="ruf" hidden="1">{#N/A,#N/A,FALSE,"ExitStratigy"}</definedName>
    <definedName name="rufff" hidden="1">{"AnnualRentRoll",#N/A,FALSE,"RentRoll"}</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lrkjfu" hidden="1">{#N/A,#N/A,FALSE,"PropertyInfo"}</definedName>
    <definedName name="so" hidden="1">#REF!</definedName>
    <definedName name="soufusaki">#REF!</definedName>
    <definedName name="spread">#N/A</definedName>
    <definedName name="sqft">#REF!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hidden="1">{"AnnualRentRoll",#N/A,FALSE,"RentRoll"}</definedName>
    <definedName name="VL">#N/A</definedName>
    <definedName name="vru" hidden="1">{"AnnualRentRoll",#N/A,FALSE,"RentRoll"}</definedName>
    <definedName name="vvvvvvvvvvvv">#REF!</definedName>
    <definedName name="w">#N/A</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axaswq" hidden="1">{"AnnualRentRoll",#N/A,FALSE,"RentRoll"}</definedName>
    <definedName name="XLS_NAME">#N/A</definedName>
    <definedName name="xrate">'[29]Approved Renov Payment Schedule'!#REF!</definedName>
    <definedName name="xxppo" hidden="1">{"AnnualRentRoll",#N/A,FALSE,"RentRoll"}</definedName>
    <definedName name="y" hidden="1">{#N/A,#N/A,FALSE,"LoanAssumptions"}</definedName>
    <definedName name="year_built">#REF!</definedName>
    <definedName name="YEAR_SALE">#N/A</definedName>
    <definedName name="yearlydiscount">#N/A</definedName>
    <definedName name="yen">#REF!</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ｓ" hidden="1">#REF!</definedName>
    <definedName name="ああａａ">#REF!</definedName>
    <definedName name="ああああ">#REF!</definedName>
    <definedName name="あさＳ" hidden="1">{"グラフ",#N/A,FALSE,"全社実績月次推移"}</definedName>
    <definedName name="いいい" hidden="1">#REF!</definedName>
    <definedName name="うつつつ">#REF!</definedName>
    <definedName name="おおお" hidden="1">#REF!</definedName>
    <definedName name="コード表１">#REF!</definedName>
    <definedName name="コード表２">#REF!</definedName>
    <definedName name="ｼｰﾄ" hidden="1">[30]計算過程シート!#REF!</definedName>
    <definedName name="シュミレーションシート名">'[31](Monthly)'!#REF!</definedName>
    <definedName name="タイトル">#REF!</definedName>
    <definedName name="っｄ" hidden="1">{"'今後解決すべき点'!$M$26","'今後解決すべき点'!$A$1:$M$55"}</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科目">#REF!</definedName>
    <definedName name="科目リスト">#N/A</definedName>
    <definedName name="科目リスト2">#N/A</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#REF!</definedName>
    <definedName name="資産規模">#REF!</definedName>
    <definedName name="資産規模２">#REF!</definedName>
    <definedName name="持分割合_区分">OFFSET([33]設定!$C$14,0,0,COUNTA([33]設定!$C$14:$C$34),1)</definedName>
    <definedName name="車本社">[34]車両運搬!#REF!</definedName>
    <definedName name="取得想定物件①">#REF!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hidden="1">{#N/A,#N/A,FALSE,"本部経費 "}</definedName>
    <definedName name="全社部門目標" hidden="1">#REF!</definedName>
    <definedName name="総合計">#N/A</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hidden="1">{"MonthlyRentRoll",#N/A,FALSE,"RentRoll"}</definedName>
    <definedName name="入力範囲">#REF!,#REF!,#REF!,#REF!,#REF!,#REF!</definedName>
    <definedName name="年修シート名">'[31](Monthly)'!#REF!</definedName>
    <definedName name="年数">#REF!</definedName>
    <definedName name="年度">'[31](Monthly)'!#REF!</definedName>
    <definedName name="売却価格">#REF!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0" l="1"/>
  <c r="D6" i="10" s="1"/>
  <c r="E5" i="10" s="1"/>
  <c r="E6" i="10" s="1"/>
  <c r="F5" i="10" s="1"/>
  <c r="F6" i="10" s="1"/>
  <c r="G5" i="10" s="1"/>
  <c r="G6" i="10" s="1"/>
  <c r="H5" i="10" s="1"/>
  <c r="H6" i="10" s="1"/>
  <c r="I5" i="10" s="1"/>
  <c r="I6" i="10" s="1"/>
  <c r="J5" i="10" s="1"/>
  <c r="J6" i="10" s="1"/>
  <c r="K5" i="10" s="1"/>
  <c r="K6" i="10" s="1"/>
  <c r="L5" i="10" s="1"/>
  <c r="L6" i="10" s="1"/>
  <c r="D4" i="10"/>
  <c r="E4" i="10" s="1"/>
  <c r="F4" i="10" s="1"/>
  <c r="G4" i="10" s="1"/>
  <c r="H4" i="10" s="1"/>
  <c r="I4" i="10" s="1"/>
  <c r="J4" i="10" s="1"/>
  <c r="K4" i="10" s="1"/>
  <c r="L4" i="10" s="1"/>
  <c r="E6" i="9"/>
  <c r="D6" i="9"/>
  <c r="F5" i="9"/>
  <c r="F6" i="9" s="1"/>
  <c r="G5" i="9" s="1"/>
  <c r="G6" i="9" s="1"/>
  <c r="H5" i="9" s="1"/>
  <c r="H6" i="9" s="1"/>
  <c r="I5" i="9" s="1"/>
  <c r="I6" i="9" s="1"/>
  <c r="J5" i="9" s="1"/>
  <c r="J6" i="9" s="1"/>
  <c r="K5" i="9" s="1"/>
  <c r="K6" i="9" s="1"/>
  <c r="L5" i="9" s="1"/>
  <c r="L6" i="9" s="1"/>
  <c r="E5" i="9"/>
  <c r="D5" i="9"/>
  <c r="D4" i="9"/>
  <c r="E4" i="9" s="1"/>
  <c r="F4" i="9" s="1"/>
  <c r="G4" i="9" s="1"/>
  <c r="H4" i="9" s="1"/>
  <c r="I4" i="9" s="1"/>
  <c r="J4" i="9" s="1"/>
  <c r="K4" i="9" s="1"/>
  <c r="L4" i="9" s="1"/>
  <c r="E6" i="8"/>
  <c r="F5" i="8" s="1"/>
  <c r="F6" i="8" s="1"/>
  <c r="G5" i="8" s="1"/>
  <c r="G6" i="8" s="1"/>
  <c r="H5" i="8" s="1"/>
  <c r="H6" i="8" s="1"/>
  <c r="I5" i="8" s="1"/>
  <c r="I6" i="8" s="1"/>
  <c r="J5" i="8" s="1"/>
  <c r="J6" i="8" s="1"/>
  <c r="K5" i="8" s="1"/>
  <c r="K6" i="8" s="1"/>
  <c r="L5" i="8" s="1"/>
  <c r="L6" i="8" s="1"/>
  <c r="D5" i="8"/>
  <c r="D6" i="8" s="1"/>
  <c r="E5" i="8" s="1"/>
  <c r="D4" i="8"/>
  <c r="E4" i="8" s="1"/>
  <c r="F4" i="8" s="1"/>
  <c r="G4" i="8" s="1"/>
  <c r="H4" i="8" s="1"/>
  <c r="I4" i="8" s="1"/>
  <c r="J4" i="8" s="1"/>
  <c r="K4" i="8" s="1"/>
  <c r="L4" i="8" s="1"/>
  <c r="D6" i="2"/>
  <c r="E5" i="2" s="1"/>
  <c r="E6" i="2" s="1"/>
  <c r="I5" i="2" s="1"/>
  <c r="I6" i="2" s="1"/>
  <c r="K5" i="2" s="1"/>
  <c r="K6" i="2" s="1"/>
  <c r="E4" i="2"/>
  <c r="I4" i="2" s="1"/>
  <c r="K4" i="2" s="1"/>
</calcChain>
</file>

<file path=xl/sharedStrings.xml><?xml version="1.0" encoding="utf-8"?>
<sst xmlns="http://schemas.openxmlformats.org/spreadsheetml/2006/main" count="731" uniqueCount="330">
  <si>
    <t>【ご利用上の注意】</t>
    <rPh sb="2" eb="4">
      <t>リヨウ</t>
    </rPh>
    <rPh sb="4" eb="5">
      <t>ジョウ</t>
    </rPh>
    <rPh sb="6" eb="8">
      <t>チュウイ</t>
    </rPh>
    <phoneticPr fontId="3"/>
  </si>
  <si>
    <t>開始日</t>
    <rPh sb="0" eb="3">
      <t>カイシビ</t>
    </rPh>
    <phoneticPr fontId="3"/>
  </si>
  <si>
    <t>終了日</t>
    <rPh sb="0" eb="3">
      <t>シュウリョウビ</t>
    </rPh>
    <phoneticPr fontId="3"/>
  </si>
  <si>
    <t>営業収益</t>
  </si>
  <si>
    <t>アセットタイプ</t>
    <phoneticPr fontId="3"/>
  </si>
  <si>
    <t>所在地</t>
    <rPh sb="0" eb="3">
      <t>ショザイチ</t>
    </rPh>
    <phoneticPr fontId="3"/>
  </si>
  <si>
    <t>物件名称</t>
    <rPh sb="0" eb="2">
      <t>ブッケン</t>
    </rPh>
    <rPh sb="2" eb="4">
      <t>メイショウ</t>
    </rPh>
    <phoneticPr fontId="5"/>
  </si>
  <si>
    <t>賃貸事業収入</t>
  </si>
  <si>
    <t>その他賃貸事業収入</t>
  </si>
  <si>
    <t>外注委託費</t>
  </si>
  <si>
    <t>NOI</t>
  </si>
  <si>
    <t>減価償却費</t>
    <rPh sb="0" eb="2">
      <t>ゲンカ</t>
    </rPh>
    <rPh sb="2" eb="4">
      <t>ショウキャク</t>
    </rPh>
    <rPh sb="4" eb="5">
      <t>ヒ</t>
    </rPh>
    <phoneticPr fontId="5"/>
  </si>
  <si>
    <t>オフィス合計</t>
    <rPh sb="4" eb="6">
      <t>ゴウケイ</t>
    </rPh>
    <phoneticPr fontId="24"/>
  </si>
  <si>
    <t>商業施設合計</t>
    <rPh sb="0" eb="2">
      <t>ショウギョウ</t>
    </rPh>
    <rPh sb="2" eb="4">
      <t>シセツ</t>
    </rPh>
    <rPh sb="4" eb="6">
      <t>ゴウケイ</t>
    </rPh>
    <phoneticPr fontId="24"/>
  </si>
  <si>
    <t>ＤＣＦ法</t>
  </si>
  <si>
    <t>収益価格</t>
  </si>
  <si>
    <t>割引率</t>
  </si>
  <si>
    <t>（1）</t>
    <phoneticPr fontId="3"/>
  </si>
  <si>
    <t>（2）</t>
    <phoneticPr fontId="3"/>
  </si>
  <si>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3"/>
  </si>
  <si>
    <t>（3）</t>
    <phoneticPr fontId="3"/>
  </si>
  <si>
    <t>本データは、金融商品取引法、投資信託及び投資法人に関する法律及びこれに付随する府令、規則、ならびに</t>
    <phoneticPr fontId="3"/>
  </si>
  <si>
    <t>東京証券取引所上場規則その他関係諸規則で要請された開示データではありません。</t>
    <phoneticPr fontId="3"/>
  </si>
  <si>
    <t>(4)</t>
    <phoneticPr fontId="3"/>
  </si>
  <si>
    <t>(5)</t>
    <phoneticPr fontId="3"/>
  </si>
  <si>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3"/>
  </si>
  <si>
    <t>決算期</t>
    <rPh sb="0" eb="2">
      <t>ケッサン</t>
    </rPh>
    <rPh sb="2" eb="3">
      <t>キ</t>
    </rPh>
    <phoneticPr fontId="3"/>
  </si>
  <si>
    <t>百万円</t>
    <rPh sb="0" eb="3">
      <t>ヒャクマンエン</t>
    </rPh>
    <phoneticPr fontId="3"/>
  </si>
  <si>
    <t>口</t>
    <rPh sb="0" eb="1">
      <t>クチ</t>
    </rPh>
    <phoneticPr fontId="3"/>
  </si>
  <si>
    <t>円</t>
    <rPh sb="0" eb="1">
      <t>エン</t>
    </rPh>
    <phoneticPr fontId="3"/>
  </si>
  <si>
    <t>％</t>
    <phoneticPr fontId="3"/>
  </si>
  <si>
    <t>％</t>
    <phoneticPr fontId="3"/>
  </si>
  <si>
    <t>％</t>
    <phoneticPr fontId="3"/>
  </si>
  <si>
    <t>分類</t>
    <rPh sb="0" eb="2">
      <t>ブンルイ</t>
    </rPh>
    <phoneticPr fontId="3"/>
  </si>
  <si>
    <t>品川シーサイドパークタワー</t>
    <rPh sb="0" eb="2">
      <t>シナガワ</t>
    </rPh>
    <phoneticPr fontId="3"/>
  </si>
  <si>
    <t>大規模</t>
    <rPh sb="0" eb="3">
      <t>ダイキボ</t>
    </rPh>
    <phoneticPr fontId="3"/>
  </si>
  <si>
    <t>オフィス</t>
    <phoneticPr fontId="3"/>
  </si>
  <si>
    <t>コア</t>
    <phoneticPr fontId="3"/>
  </si>
  <si>
    <t>ホテル合計</t>
    <rPh sb="3" eb="5">
      <t>ゴウケイ</t>
    </rPh>
    <phoneticPr fontId="24"/>
  </si>
  <si>
    <t>不動産賃貸事業収入</t>
    <rPh sb="0" eb="3">
      <t>フドウサン</t>
    </rPh>
    <rPh sb="3" eb="5">
      <t>チンタイ</t>
    </rPh>
    <rPh sb="5" eb="7">
      <t>ジギョウ</t>
    </rPh>
    <rPh sb="7" eb="9">
      <t>シュウニュウ</t>
    </rPh>
    <phoneticPr fontId="3"/>
  </si>
  <si>
    <t>賃貸事業費用</t>
    <rPh sb="4" eb="6">
      <t>ヒヨウ</t>
    </rPh>
    <phoneticPr fontId="3"/>
  </si>
  <si>
    <t>水道光熱費</t>
    <phoneticPr fontId="5"/>
  </si>
  <si>
    <t>公租公課</t>
    <phoneticPr fontId="3"/>
  </si>
  <si>
    <t>修繕費</t>
    <phoneticPr fontId="3"/>
  </si>
  <si>
    <t>資本的支出</t>
    <rPh sb="0" eb="3">
      <t>シホンテキ</t>
    </rPh>
    <rPh sb="3" eb="5">
      <t>シシュツ</t>
    </rPh>
    <phoneticPr fontId="3"/>
  </si>
  <si>
    <t>ＮＣＦ</t>
    <phoneticPr fontId="3"/>
  </si>
  <si>
    <t>差異</t>
    <rPh sb="0" eb="2">
      <t>サイ</t>
    </rPh>
    <phoneticPr fontId="3"/>
  </si>
  <si>
    <t>川崎テックセンター</t>
    <rPh sb="0" eb="2">
      <t>カワサキ</t>
    </rPh>
    <phoneticPr fontId="3"/>
  </si>
  <si>
    <t>新宿イーストサイドスクエア</t>
    <rPh sb="0" eb="2">
      <t>シンジュク</t>
    </rPh>
    <phoneticPr fontId="3"/>
  </si>
  <si>
    <t>ヒルコート東新宿</t>
    <rPh sb="5" eb="6">
      <t>ヒガシ</t>
    </rPh>
    <rPh sb="6" eb="8">
      <t>シンジュク</t>
    </rPh>
    <phoneticPr fontId="3"/>
  </si>
  <si>
    <t>東京フロントテラス</t>
    <rPh sb="0" eb="2">
      <t>トウキョウ</t>
    </rPh>
    <phoneticPr fontId="3"/>
  </si>
  <si>
    <t>MIUMIU神戸</t>
    <rPh sb="6" eb="8">
      <t>コウベ</t>
    </rPh>
    <phoneticPr fontId="3"/>
  </si>
  <si>
    <t>渋谷ワールドイーストビル</t>
    <rPh sb="0" eb="2">
      <t>シブヤ</t>
    </rPh>
    <phoneticPr fontId="3"/>
  </si>
  <si>
    <t>イオン葛西店</t>
    <rPh sb="3" eb="5">
      <t>カサイ</t>
    </rPh>
    <rPh sb="5" eb="6">
      <t>テン</t>
    </rPh>
    <phoneticPr fontId="3"/>
  </si>
  <si>
    <t>奈良平城プラザ（仮称）</t>
    <rPh sb="0" eb="2">
      <t>ナラ</t>
    </rPh>
    <rPh sb="2" eb="4">
      <t>ヘイジョウ</t>
    </rPh>
    <rPh sb="8" eb="10">
      <t>カショウ</t>
    </rPh>
    <phoneticPr fontId="3"/>
  </si>
  <si>
    <t>ホテルサンルート新潟</t>
    <rPh sb="8" eb="10">
      <t>ニイガタ</t>
    </rPh>
    <phoneticPr fontId="3"/>
  </si>
  <si>
    <t>ダイワロイネットホテル秋田</t>
    <rPh sb="11" eb="13">
      <t>アキタ</t>
    </rPh>
    <phoneticPr fontId="3"/>
  </si>
  <si>
    <t>スーパーホテル仙台・広瀬通り</t>
    <rPh sb="7" eb="9">
      <t>センダイ</t>
    </rPh>
    <rPh sb="10" eb="12">
      <t>ヒロセ</t>
    </rPh>
    <rPh sb="12" eb="13">
      <t>ドオリ</t>
    </rPh>
    <phoneticPr fontId="3"/>
  </si>
  <si>
    <t>スーパーホテル大阪・天王寺</t>
    <rPh sb="7" eb="9">
      <t>オオサカ</t>
    </rPh>
    <rPh sb="10" eb="13">
      <t>テンノウジ</t>
    </rPh>
    <phoneticPr fontId="3"/>
  </si>
  <si>
    <t>スーパーホテルさいたま・大宮</t>
    <rPh sb="12" eb="14">
      <t>オオミヤ</t>
    </rPh>
    <phoneticPr fontId="3"/>
  </si>
  <si>
    <t>スーパーホテル京都・烏丸五条</t>
    <rPh sb="7" eb="9">
      <t>キョウト</t>
    </rPh>
    <rPh sb="10" eb="12">
      <t>カラスマ</t>
    </rPh>
    <rPh sb="12" eb="14">
      <t>ゴジョウ</t>
    </rPh>
    <phoneticPr fontId="3"/>
  </si>
  <si>
    <t>コンフォートホテル新山口</t>
    <rPh sb="9" eb="10">
      <t>シン</t>
    </rPh>
    <rPh sb="10" eb="12">
      <t>ヤマグチ</t>
    </rPh>
    <phoneticPr fontId="3"/>
  </si>
  <si>
    <t>品川シーサイド
パークタワー</t>
    <rPh sb="0" eb="2">
      <t>シナガワ</t>
    </rPh>
    <phoneticPr fontId="3"/>
  </si>
  <si>
    <t>川崎テック
センター</t>
    <rPh sb="0" eb="2">
      <t>カワサキ</t>
    </rPh>
    <phoneticPr fontId="3"/>
  </si>
  <si>
    <t>新宿イースト
サイドスクエア</t>
    <rPh sb="0" eb="2">
      <t>シンジュク</t>
    </rPh>
    <phoneticPr fontId="3"/>
  </si>
  <si>
    <t>ヒルコート
東新宿</t>
    <rPh sb="6" eb="7">
      <t>ヒガシ</t>
    </rPh>
    <rPh sb="7" eb="9">
      <t>シンジュク</t>
    </rPh>
    <phoneticPr fontId="3"/>
  </si>
  <si>
    <t>東京フロント
テラス</t>
    <rPh sb="0" eb="2">
      <t>トウキョウ</t>
    </rPh>
    <phoneticPr fontId="3"/>
  </si>
  <si>
    <t>ダイキ和泉
中央店</t>
    <rPh sb="3" eb="5">
      <t>イズミ</t>
    </rPh>
    <rPh sb="6" eb="8">
      <t>チュウオウ</t>
    </rPh>
    <rPh sb="8" eb="9">
      <t>テン</t>
    </rPh>
    <phoneticPr fontId="3"/>
  </si>
  <si>
    <t>本データファイルに関するお問合せ先：　</t>
    <rPh sb="0" eb="1">
      <t>ホン</t>
    </rPh>
    <rPh sb="9" eb="10">
      <t>カン</t>
    </rPh>
    <rPh sb="13" eb="15">
      <t>トイアワ</t>
    </rPh>
    <rPh sb="16" eb="17">
      <t>サキ</t>
    </rPh>
    <phoneticPr fontId="3"/>
  </si>
  <si>
    <t>三井物産・イデラパートナーズ株式会社　業務部（TEL：03-6632-5950）</t>
    <phoneticPr fontId="3"/>
  </si>
  <si>
    <t>実績</t>
    <rPh sb="0" eb="2">
      <t>ジッセキ</t>
    </rPh>
    <phoneticPr fontId="3"/>
  </si>
  <si>
    <t>予想</t>
    <rPh sb="0" eb="2">
      <t>ヨソウ</t>
    </rPh>
    <phoneticPr fontId="3"/>
  </si>
  <si>
    <t>賃貸事業収入</t>
    <rPh sb="0" eb="2">
      <t>チンタイ</t>
    </rPh>
    <rPh sb="2" eb="4">
      <t>ジギョウ</t>
    </rPh>
    <rPh sb="4" eb="6">
      <t>シュウニュウ</t>
    </rPh>
    <phoneticPr fontId="3"/>
  </si>
  <si>
    <t>オフィス</t>
    <phoneticPr fontId="3"/>
  </si>
  <si>
    <t>商業施設</t>
    <rPh sb="0" eb="2">
      <t>ショウギョウ</t>
    </rPh>
    <rPh sb="2" eb="4">
      <t>シセツ</t>
    </rPh>
    <phoneticPr fontId="3"/>
  </si>
  <si>
    <t>ホテル</t>
    <phoneticPr fontId="3"/>
  </si>
  <si>
    <t>その他収入</t>
    <rPh sb="2" eb="3">
      <t>タ</t>
    </rPh>
    <rPh sb="3" eb="5">
      <t>シュウニュウ</t>
    </rPh>
    <phoneticPr fontId="3"/>
  </si>
  <si>
    <t>賃貸事業費用</t>
    <rPh sb="0" eb="2">
      <t>チンタイ</t>
    </rPh>
    <rPh sb="2" eb="4">
      <t>ジギョウ</t>
    </rPh>
    <rPh sb="4" eb="6">
      <t>ヒヨウ</t>
    </rPh>
    <phoneticPr fontId="3"/>
  </si>
  <si>
    <t>NOI</t>
    <phoneticPr fontId="3"/>
  </si>
  <si>
    <t>減価償却費</t>
    <rPh sb="0" eb="2">
      <t>ゲンカ</t>
    </rPh>
    <rPh sb="2" eb="4">
      <t>ショウキャク</t>
    </rPh>
    <rPh sb="4" eb="5">
      <t>ヒ</t>
    </rPh>
    <phoneticPr fontId="3"/>
  </si>
  <si>
    <t>一般管理費</t>
    <rPh sb="0" eb="2">
      <t>イッパン</t>
    </rPh>
    <rPh sb="2" eb="5">
      <t>カンリヒ</t>
    </rPh>
    <phoneticPr fontId="3"/>
  </si>
  <si>
    <t>営業外費用</t>
    <rPh sb="0" eb="3">
      <t>エイギョウガイ</t>
    </rPh>
    <rPh sb="3" eb="5">
      <t>ヒヨウ</t>
    </rPh>
    <phoneticPr fontId="3"/>
  </si>
  <si>
    <t>当期純利益</t>
    <rPh sb="0" eb="2">
      <t>トウキ</t>
    </rPh>
    <rPh sb="2" eb="5">
      <t>ジュンリエキ</t>
    </rPh>
    <phoneticPr fontId="3"/>
  </si>
  <si>
    <t>期末稼働率</t>
    <rPh sb="0" eb="2">
      <t>キマツ</t>
    </rPh>
    <phoneticPr fontId="3"/>
  </si>
  <si>
    <t>NCF</t>
    <phoneticPr fontId="3"/>
  </si>
  <si>
    <t>ペイアウトレシオ</t>
    <phoneticPr fontId="3"/>
  </si>
  <si>
    <t>物件数</t>
    <rPh sb="0" eb="2">
      <t>ブッケン</t>
    </rPh>
    <rPh sb="2" eb="3">
      <t>スウ</t>
    </rPh>
    <phoneticPr fontId="3"/>
  </si>
  <si>
    <t>期末算定価額</t>
    <rPh sb="0" eb="2">
      <t>キマツ</t>
    </rPh>
    <rPh sb="2" eb="4">
      <t>サンテイ</t>
    </rPh>
    <rPh sb="4" eb="6">
      <t>カガク</t>
    </rPh>
    <phoneticPr fontId="3"/>
  </si>
  <si>
    <t>含み益率</t>
    <rPh sb="0" eb="1">
      <t>フク</t>
    </rPh>
    <rPh sb="2" eb="3">
      <t>エキ</t>
    </rPh>
    <rPh sb="3" eb="4">
      <t>リツ</t>
    </rPh>
    <phoneticPr fontId="3"/>
  </si>
  <si>
    <t>有利子負債総額</t>
    <rPh sb="0" eb="1">
      <t>ユウ</t>
    </rPh>
    <rPh sb="1" eb="3">
      <t>リシ</t>
    </rPh>
    <rPh sb="3" eb="5">
      <t>フサイ</t>
    </rPh>
    <rPh sb="5" eb="7">
      <t>ソウガク</t>
    </rPh>
    <phoneticPr fontId="3"/>
  </si>
  <si>
    <t>決算概要・業績予想</t>
    <rPh sb="0" eb="2">
      <t>ケッサン</t>
    </rPh>
    <rPh sb="2" eb="4">
      <t>ガイヨウ</t>
    </rPh>
    <rPh sb="5" eb="7">
      <t>ギョウセキ</t>
    </rPh>
    <rPh sb="7" eb="9">
      <t>ヨソウ</t>
    </rPh>
    <phoneticPr fontId="3"/>
  </si>
  <si>
    <t>損益計算書</t>
    <rPh sb="0" eb="2">
      <t>ソンエキ</t>
    </rPh>
    <rPh sb="2" eb="5">
      <t>ケイサンショ</t>
    </rPh>
    <phoneticPr fontId="3"/>
  </si>
  <si>
    <t>賃料収入</t>
  </si>
  <si>
    <t>営業費用</t>
  </si>
  <si>
    <t>賃貸事業費用</t>
  </si>
  <si>
    <t>資産運用報酬</t>
  </si>
  <si>
    <t>資産保管手数料</t>
  </si>
  <si>
    <t>一般事務委託手数料</t>
  </si>
  <si>
    <t>役員報酬</t>
  </si>
  <si>
    <t>営業利益</t>
  </si>
  <si>
    <t>営業外収益</t>
  </si>
  <si>
    <t>営業外費用</t>
  </si>
  <si>
    <t>支払利息</t>
  </si>
  <si>
    <t>投資口交付費</t>
  </si>
  <si>
    <t>その他</t>
  </si>
  <si>
    <t>経常利益</t>
  </si>
  <si>
    <t>法人税等</t>
  </si>
  <si>
    <t>当期純利益</t>
  </si>
  <si>
    <t>当期末処分利益</t>
  </si>
  <si>
    <t>その他営業費用</t>
    <phoneticPr fontId="3"/>
  </si>
  <si>
    <t>貸借対照表</t>
    <rPh sb="0" eb="2">
      <t>タイシャク</t>
    </rPh>
    <rPh sb="2" eb="5">
      <t>タイショウヒョウ</t>
    </rPh>
    <phoneticPr fontId="3"/>
  </si>
  <si>
    <t>流動資産</t>
  </si>
  <si>
    <t>現金及び預金</t>
  </si>
  <si>
    <t>信託現金及び信託預金</t>
  </si>
  <si>
    <t>未収消費税等</t>
  </si>
  <si>
    <t>固定資産</t>
  </si>
  <si>
    <t>有形固定資産</t>
  </si>
  <si>
    <t>資産合計</t>
  </si>
  <si>
    <t>流動負債</t>
  </si>
  <si>
    <t>営業未払金</t>
  </si>
  <si>
    <t>短期借入金</t>
  </si>
  <si>
    <t>未払金</t>
  </si>
  <si>
    <t>前受金</t>
  </si>
  <si>
    <t>固定負債</t>
  </si>
  <si>
    <t>長期借入金</t>
  </si>
  <si>
    <t>信託預り敷金及び保証金</t>
  </si>
  <si>
    <t>デリバティブ債務</t>
  </si>
  <si>
    <t>負債合計</t>
  </si>
  <si>
    <t>投資主資本合計</t>
  </si>
  <si>
    <t>出資総額</t>
  </si>
  <si>
    <t>剰余金</t>
  </si>
  <si>
    <t>評価・換算差額等</t>
  </si>
  <si>
    <t>純資産合計</t>
  </si>
  <si>
    <t>負債純資産合計</t>
  </si>
  <si>
    <t>キャッシュ・フロー計算書</t>
    <rPh sb="9" eb="12">
      <t>ケイサンショ</t>
    </rPh>
    <phoneticPr fontId="3"/>
  </si>
  <si>
    <t>営業活動によるキャッシュ・フロー</t>
  </si>
  <si>
    <t>税引前当期純利益又は税引前当期純損失（△）</t>
  </si>
  <si>
    <t>減価償却費</t>
  </si>
  <si>
    <t>営業未収入金の増減額（△は増加）</t>
  </si>
  <si>
    <t>前払費用の増減額（△は増加）</t>
  </si>
  <si>
    <t>未収消費税等の増減額（△は増加）</t>
  </si>
  <si>
    <t>営業未払金の増減額（△は減少）</t>
  </si>
  <si>
    <t>未払金の増減額（△は減少）</t>
  </si>
  <si>
    <t>前受金の増減額（△は減少）</t>
  </si>
  <si>
    <t>長期前払費用の増減額（△は増加）</t>
  </si>
  <si>
    <t>利息の支払額</t>
  </si>
  <si>
    <t>投資活動によるキャッシュ・フロー</t>
  </si>
  <si>
    <t>信託有形固定資産の取得による支出</t>
  </si>
  <si>
    <t>その他（信託預かり敷金及び保証金等）</t>
  </si>
  <si>
    <t>財務活動によるキャッシュ・フロー</t>
  </si>
  <si>
    <t>短期借入れによる収入/返済による支出</t>
  </si>
  <si>
    <t>長期借入れによる収入</t>
  </si>
  <si>
    <t>投資口の発行による収入</t>
  </si>
  <si>
    <t>現金及び現金同等物の増減額（△は減少）</t>
  </si>
  <si>
    <t>現金及び現金同等物の期首残高</t>
  </si>
  <si>
    <t>現金及び現金同等物の期末残高</t>
  </si>
  <si>
    <t>営業日数</t>
    <rPh sb="0" eb="2">
      <t>エイギョウ</t>
    </rPh>
    <rPh sb="2" eb="4">
      <t>ニッスウ</t>
    </rPh>
    <phoneticPr fontId="5"/>
  </si>
  <si>
    <t>その他賃貸事業費用</t>
    <rPh sb="3" eb="5">
      <t>チンタイ</t>
    </rPh>
    <rPh sb="5" eb="7">
      <t>ジギョウ</t>
    </rPh>
    <phoneticPr fontId="3"/>
  </si>
  <si>
    <t>不動産賃貸事業損益</t>
    <rPh sb="0" eb="3">
      <t>フドウサン</t>
    </rPh>
    <rPh sb="3" eb="5">
      <t>チンタイ</t>
    </rPh>
    <rPh sb="5" eb="7">
      <t>ジギョウ</t>
    </rPh>
    <rPh sb="7" eb="9">
      <t>ソンエキ</t>
    </rPh>
    <phoneticPr fontId="3"/>
  </si>
  <si>
    <t>帳簿価額</t>
    <rPh sb="0" eb="2">
      <t>チョウボ</t>
    </rPh>
    <rPh sb="2" eb="4">
      <t>カガク</t>
    </rPh>
    <phoneticPr fontId="3"/>
  </si>
  <si>
    <t>渋谷ワールド
イーストビル</t>
    <rPh sb="0" eb="2">
      <t>シブヤ</t>
    </rPh>
    <phoneticPr fontId="3"/>
  </si>
  <si>
    <t>スーパーホテル
仙台・広瀬通り</t>
    <rPh sb="8" eb="10">
      <t>センダイ</t>
    </rPh>
    <rPh sb="11" eb="13">
      <t>ヒロセ</t>
    </rPh>
    <rPh sb="13" eb="14">
      <t>ドオ</t>
    </rPh>
    <phoneticPr fontId="3"/>
  </si>
  <si>
    <t>スーパーホテル
大阪・天王寺</t>
    <rPh sb="8" eb="10">
      <t>オオサカ</t>
    </rPh>
    <rPh sb="11" eb="14">
      <t>テンノウジ</t>
    </rPh>
    <phoneticPr fontId="3"/>
  </si>
  <si>
    <t>スーパーホテル
さいたま・大宮</t>
    <rPh sb="13" eb="15">
      <t>オオミヤ</t>
    </rPh>
    <phoneticPr fontId="3"/>
  </si>
  <si>
    <t>スーパーホテル
京都・烏丸五条</t>
    <rPh sb="8" eb="10">
      <t>キョウト</t>
    </rPh>
    <rPh sb="11" eb="13">
      <t>カラスマ</t>
    </rPh>
    <rPh sb="13" eb="15">
      <t>ゴジョウ</t>
    </rPh>
    <phoneticPr fontId="3"/>
  </si>
  <si>
    <t>コンフォート
ホテル新山口</t>
    <rPh sb="10" eb="12">
      <t>シンヤマ</t>
    </rPh>
    <rPh sb="12" eb="13">
      <t>クチ</t>
    </rPh>
    <phoneticPr fontId="3"/>
  </si>
  <si>
    <t>ポートフォリオ
合計</t>
    <rPh sb="8" eb="10">
      <t>ゴウケイ</t>
    </rPh>
    <phoneticPr fontId="2"/>
  </si>
  <si>
    <t>ポートフォリオ一覧</t>
    <rPh sb="7" eb="9">
      <t>イチラン</t>
    </rPh>
    <phoneticPr fontId="3"/>
  </si>
  <si>
    <t>物件名</t>
    <rPh sb="0" eb="2">
      <t>ブッケン</t>
    </rPh>
    <rPh sb="2" eb="3">
      <t>メイ</t>
    </rPh>
    <phoneticPr fontId="3"/>
  </si>
  <si>
    <t>投資比率</t>
    <rPh sb="0" eb="2">
      <t>トウシ</t>
    </rPh>
    <rPh sb="2" eb="4">
      <t>ヒリツ</t>
    </rPh>
    <phoneticPr fontId="3"/>
  </si>
  <si>
    <t>稼働率</t>
    <rPh sb="0" eb="2">
      <t>カドウ</t>
    </rPh>
    <rPh sb="2" eb="3">
      <t>リツ</t>
    </rPh>
    <phoneticPr fontId="3"/>
  </si>
  <si>
    <t>取得日</t>
    <rPh sb="0" eb="3">
      <t>シュトクビ</t>
    </rPh>
    <phoneticPr fontId="3"/>
  </si>
  <si>
    <t>小計</t>
    <rPh sb="0" eb="2">
      <t>ショウケイ</t>
    </rPh>
    <phoneticPr fontId="3"/>
  </si>
  <si>
    <t>オフィス</t>
    <phoneticPr fontId="3"/>
  </si>
  <si>
    <t>ホテル</t>
    <phoneticPr fontId="3"/>
  </si>
  <si>
    <t>商業施設</t>
    <rPh sb="0" eb="2">
      <t>ショウギョウ</t>
    </rPh>
    <rPh sb="2" eb="4">
      <t>シセツ</t>
    </rPh>
    <phoneticPr fontId="3"/>
  </si>
  <si>
    <t>コアプラス</t>
    <phoneticPr fontId="3"/>
  </si>
  <si>
    <t>合計</t>
    <rPh sb="0" eb="2">
      <t>ゴウケイ</t>
    </rPh>
    <phoneticPr fontId="3"/>
  </si>
  <si>
    <t>ポートフォリオ</t>
    <phoneticPr fontId="3"/>
  </si>
  <si>
    <t>テナント数</t>
    <rPh sb="4" eb="5">
      <t>スウ</t>
    </rPh>
    <phoneticPr fontId="3"/>
  </si>
  <si>
    <t>期末算定価額の概要</t>
    <rPh sb="0" eb="2">
      <t>キマツ</t>
    </rPh>
    <rPh sb="2" eb="4">
      <t>サンテイ</t>
    </rPh>
    <rPh sb="4" eb="6">
      <t>カガク</t>
    </rPh>
    <rPh sb="7" eb="9">
      <t>ガイヨウ</t>
    </rPh>
    <phoneticPr fontId="3"/>
  </si>
  <si>
    <t>ポートフォリオ合計</t>
    <rPh sb="7" eb="9">
      <t>ゴウケイ</t>
    </rPh>
    <phoneticPr fontId="3"/>
  </si>
  <si>
    <t>期末算定価額</t>
    <rPh sb="2" eb="4">
      <t>サンテイ</t>
    </rPh>
    <rPh sb="4" eb="6">
      <t>カガク</t>
    </rPh>
    <phoneticPr fontId="22"/>
  </si>
  <si>
    <t>積算価格</t>
    <rPh sb="0" eb="2">
      <t>セキサン</t>
    </rPh>
    <rPh sb="2" eb="4">
      <t>カカク</t>
    </rPh>
    <phoneticPr fontId="3"/>
  </si>
  <si>
    <t>物件別収支</t>
    <rPh sb="0" eb="2">
      <t>ブッケン</t>
    </rPh>
    <rPh sb="2" eb="3">
      <t>ベツ</t>
    </rPh>
    <rPh sb="3" eb="5">
      <t>シュウシ</t>
    </rPh>
    <phoneticPr fontId="3"/>
  </si>
  <si>
    <t>期末算定価額の概要（前期比）</t>
    <rPh sb="0" eb="2">
      <t>キマツ</t>
    </rPh>
    <rPh sb="2" eb="4">
      <t>サンテイ</t>
    </rPh>
    <rPh sb="4" eb="6">
      <t>カガク</t>
    </rPh>
    <rPh sb="7" eb="9">
      <t>ガイヨウ</t>
    </rPh>
    <rPh sb="10" eb="12">
      <t>ゼンキ</t>
    </rPh>
    <rPh sb="12" eb="13">
      <t>ヒ</t>
    </rPh>
    <phoneticPr fontId="3"/>
  </si>
  <si>
    <t>増減</t>
    <rPh sb="0" eb="2">
      <t>ゾウゲン</t>
    </rPh>
    <phoneticPr fontId="3"/>
  </si>
  <si>
    <t>比率</t>
    <rPh sb="0" eb="2">
      <t>ヒリツ</t>
    </rPh>
    <phoneticPr fontId="3"/>
  </si>
  <si>
    <t>還元利回り</t>
    <rPh sb="0" eb="2">
      <t>カンゲン</t>
    </rPh>
    <rPh sb="2" eb="4">
      <t>リマワ</t>
    </rPh>
    <phoneticPr fontId="22"/>
  </si>
  <si>
    <t>割引率</t>
    <rPh sb="0" eb="2">
      <t>ワリビキ</t>
    </rPh>
    <rPh sb="2" eb="3">
      <t>リツ</t>
    </rPh>
    <phoneticPr fontId="22"/>
  </si>
  <si>
    <t>最終還元利回り</t>
    <rPh sb="0" eb="2">
      <t>サイシュウ</t>
    </rPh>
    <rPh sb="2" eb="4">
      <t>カンゲン</t>
    </rPh>
    <rPh sb="4" eb="6">
      <t>リマワ</t>
    </rPh>
    <phoneticPr fontId="22"/>
  </si>
  <si>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3"/>
  </si>
  <si>
    <t>事前の承諾なしに本資料に掲載されている内容の複製・転用等を禁止します。</t>
    <phoneticPr fontId="3"/>
  </si>
  <si>
    <t>本データの内容に関しては、万全を期しておりますが、その内容の正確性、確実性、妥当性及び公正性をいかなる場合においても保証するものではありません。</t>
    <phoneticPr fontId="3"/>
  </si>
  <si>
    <t>本データは、情報提供を目的としたものであり、投資法人みらいの投資証券の取得その他金融商品取引契約の締結の勧誘やその他特定の銘柄への推奨を目的としたものではありません。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4">
      <t>ショウケン</t>
    </rPh>
    <rPh sb="35" eb="37">
      <t>シュトク</t>
    </rPh>
    <rPh sb="39" eb="40">
      <t>タ</t>
    </rPh>
    <rPh sb="40" eb="42">
      <t>キンユウ</t>
    </rPh>
    <rPh sb="42" eb="44">
      <t>ショウヒン</t>
    </rPh>
    <rPh sb="44" eb="46">
      <t>トリヒキ</t>
    </rPh>
    <rPh sb="46" eb="48">
      <t>ケイヤク</t>
    </rPh>
    <rPh sb="49" eb="51">
      <t>テイケツ</t>
    </rPh>
    <rPh sb="52" eb="54">
      <t>カンユウ</t>
    </rPh>
    <rPh sb="57" eb="58">
      <t>タ</t>
    </rPh>
    <rPh sb="58" eb="60">
      <t>トクテイ</t>
    </rPh>
    <rPh sb="61" eb="63">
      <t>メイガラ</t>
    </rPh>
    <rPh sb="65" eb="67">
      <t>スイショウ</t>
    </rPh>
    <rPh sb="68" eb="70">
      <t>モクテキ</t>
    </rPh>
    <phoneticPr fontId="3"/>
  </si>
  <si>
    <t>なお、予告なしに内容が変更または廃止される場合がございますので、予めご了承下さい。</t>
    <phoneticPr fontId="3"/>
  </si>
  <si>
    <t>前期比</t>
    <rPh sb="0" eb="2">
      <t>ゼンキ</t>
    </rPh>
    <rPh sb="2" eb="3">
      <t>ヒ</t>
    </rPh>
    <phoneticPr fontId="3"/>
  </si>
  <si>
    <t>予実差異</t>
    <rPh sb="0" eb="2">
      <t>ヨジツ</t>
    </rPh>
    <rPh sb="2" eb="4">
      <t>サイ</t>
    </rPh>
    <phoneticPr fontId="3"/>
  </si>
  <si>
    <t>前期比</t>
    <rPh sb="0" eb="2">
      <t>ゼンキ</t>
    </rPh>
    <rPh sb="2" eb="3">
      <t>ヒ</t>
    </rPh>
    <phoneticPr fontId="3"/>
  </si>
  <si>
    <t>A</t>
    <phoneticPr fontId="3"/>
  </si>
  <si>
    <t>D</t>
    <phoneticPr fontId="3"/>
  </si>
  <si>
    <t>D-C</t>
    <phoneticPr fontId="3"/>
  </si>
  <si>
    <t>E</t>
    <phoneticPr fontId="3"/>
  </si>
  <si>
    <t>E-D</t>
    <phoneticPr fontId="3"/>
  </si>
  <si>
    <t>不動産等売却益</t>
    <rPh sb="0" eb="3">
      <t>フドウサン</t>
    </rPh>
    <rPh sb="3" eb="4">
      <t>トウ</t>
    </rPh>
    <rPh sb="4" eb="7">
      <t>バイキャクエキ</t>
    </rPh>
    <phoneticPr fontId="3"/>
  </si>
  <si>
    <t>特別利益</t>
    <rPh sb="0" eb="2">
      <t>トクベツ</t>
    </rPh>
    <rPh sb="2" eb="4">
      <t>リエキ</t>
    </rPh>
    <phoneticPr fontId="3"/>
  </si>
  <si>
    <t>特別損失</t>
    <rPh sb="0" eb="2">
      <t>トクベツ</t>
    </rPh>
    <rPh sb="2" eb="4">
      <t>ソンシツ</t>
    </rPh>
    <phoneticPr fontId="3"/>
  </si>
  <si>
    <t>予想（注1）</t>
    <rPh sb="0" eb="2">
      <t>ヨソウ</t>
    </rPh>
    <rPh sb="3" eb="4">
      <t>チュウ</t>
    </rPh>
    <phoneticPr fontId="3"/>
  </si>
  <si>
    <t>(注 2)　LTV＝有利子負債総額÷総資産。</t>
    <rPh sb="1" eb="2">
      <t>チュウ</t>
    </rPh>
    <rPh sb="10" eb="11">
      <t>ユウ</t>
    </rPh>
    <rPh sb="11" eb="13">
      <t>リシ</t>
    </rPh>
    <rPh sb="13" eb="15">
      <t>フサイ</t>
    </rPh>
    <rPh sb="15" eb="17">
      <t>ソウガク</t>
    </rPh>
    <rPh sb="18" eb="21">
      <t>ソウシサン</t>
    </rPh>
    <phoneticPr fontId="3"/>
  </si>
  <si>
    <t xml:space="preserve">　　　　また、本予想は分配金の額を保証するものではありません。
</t>
    <phoneticPr fontId="3"/>
  </si>
  <si>
    <t>固定資産圧縮損</t>
    <rPh sb="0" eb="2">
      <t>コテイ</t>
    </rPh>
    <rPh sb="2" eb="4">
      <t>シサン</t>
    </rPh>
    <rPh sb="4" eb="6">
      <t>アッシュク</t>
    </rPh>
    <rPh sb="6" eb="7">
      <t>ゾン</t>
    </rPh>
    <phoneticPr fontId="3"/>
  </si>
  <si>
    <t>信託有形固定資産の売却による減少額</t>
    <rPh sb="0" eb="2">
      <t>シンタク</t>
    </rPh>
    <rPh sb="9" eb="11">
      <t>バイキャク</t>
    </rPh>
    <rPh sb="14" eb="16">
      <t>ゲンショウ</t>
    </rPh>
    <rPh sb="16" eb="17">
      <t>ガク</t>
    </rPh>
    <phoneticPr fontId="3"/>
  </si>
  <si>
    <t>（注1）　テナントの承諾が得られなかったため開示していません。</t>
    <rPh sb="1" eb="2">
      <t>チュウ</t>
    </rPh>
    <rPh sb="10" eb="12">
      <t>ショウダク</t>
    </rPh>
    <rPh sb="13" eb="14">
      <t>エ</t>
    </rPh>
    <rPh sb="22" eb="24">
      <t>カイジ</t>
    </rPh>
    <phoneticPr fontId="3"/>
  </si>
  <si>
    <t>（注2）　帳簿価額ベース</t>
    <rPh sb="1" eb="2">
      <t>チュウ</t>
    </rPh>
    <rPh sb="5" eb="7">
      <t>チョウボ</t>
    </rPh>
    <rPh sb="7" eb="9">
      <t>カガク</t>
    </rPh>
    <phoneticPr fontId="3"/>
  </si>
  <si>
    <t>日宝本町ビル</t>
    <rPh sb="0" eb="2">
      <t>ニッポウ</t>
    </rPh>
    <rPh sb="2" eb="4">
      <t>ホンマチ</t>
    </rPh>
    <phoneticPr fontId="3"/>
  </si>
  <si>
    <t>ミ・ナーラ</t>
    <phoneticPr fontId="3"/>
  </si>
  <si>
    <t>伊勢シティホテルアネックス</t>
    <rPh sb="0" eb="2">
      <t>イセ</t>
    </rPh>
    <phoneticPr fontId="3"/>
  </si>
  <si>
    <t>コンフォート
ホテル長野</t>
    <rPh sb="10" eb="12">
      <t>ナガノ</t>
    </rPh>
    <phoneticPr fontId="3"/>
  </si>
  <si>
    <t>コンフォート
ホテル北上</t>
    <rPh sb="10" eb="12">
      <t>キタカミ</t>
    </rPh>
    <phoneticPr fontId="3"/>
  </si>
  <si>
    <t>商業施設</t>
    <rPh sb="0" eb="2">
      <t>ショウギョウ</t>
    </rPh>
    <rPh sb="2" eb="4">
      <t>シセツ</t>
    </rPh>
    <phoneticPr fontId="3"/>
  </si>
  <si>
    <t>中規模</t>
    <rPh sb="0" eb="3">
      <t>チュウキボ</t>
    </rPh>
    <phoneticPr fontId="3"/>
  </si>
  <si>
    <t>都市型</t>
    <rPh sb="0" eb="3">
      <t>トシガタ</t>
    </rPh>
    <phoneticPr fontId="3"/>
  </si>
  <si>
    <t>地域密着型</t>
    <rPh sb="0" eb="2">
      <t>チイキ</t>
    </rPh>
    <rPh sb="2" eb="5">
      <t>ミッチャクガタ</t>
    </rPh>
    <phoneticPr fontId="3"/>
  </si>
  <si>
    <t>バジェット型</t>
    <rPh sb="5" eb="6">
      <t>ガタ</t>
    </rPh>
    <phoneticPr fontId="3"/>
  </si>
  <si>
    <t>摘要</t>
    <rPh sb="0" eb="2">
      <t>テキヨウ</t>
    </rPh>
    <phoneticPr fontId="3"/>
  </si>
  <si>
    <t>ミ・ナーラ</t>
    <phoneticPr fontId="3"/>
  </si>
  <si>
    <t>伊勢シティホテルアネックス</t>
    <rPh sb="0" eb="2">
      <t>イセ</t>
    </rPh>
    <phoneticPr fontId="3"/>
  </si>
  <si>
    <t>コンフォートホテル北上</t>
    <rPh sb="9" eb="11">
      <t>キタカミ</t>
    </rPh>
    <phoneticPr fontId="3"/>
  </si>
  <si>
    <t>コンフォートホテル長野</t>
    <rPh sb="9" eb="11">
      <t>ナガノ</t>
    </rPh>
    <phoneticPr fontId="3"/>
  </si>
  <si>
    <t>（百万円）</t>
    <rPh sb="1" eb="4">
      <t>ヒャクマンエン</t>
    </rPh>
    <phoneticPr fontId="3"/>
  </si>
  <si>
    <t>（比率）</t>
    <rPh sb="1" eb="3">
      <t>ヒリツ</t>
    </rPh>
    <phoneticPr fontId="3"/>
  </si>
  <si>
    <t>還元利回り</t>
  </si>
  <si>
    <t>アセット</t>
    <phoneticPr fontId="3"/>
  </si>
  <si>
    <t>タイプ</t>
  </si>
  <si>
    <t>期末算定</t>
    <rPh sb="2" eb="4">
      <t>サンテイ</t>
    </rPh>
    <phoneticPr fontId="22"/>
  </si>
  <si>
    <t>価額</t>
    <phoneticPr fontId="3"/>
  </si>
  <si>
    <t>直接還元法</t>
    <rPh sb="0" eb="2">
      <t>チョクセツ</t>
    </rPh>
    <rPh sb="2" eb="4">
      <t>カンゲン</t>
    </rPh>
    <rPh sb="4" eb="5">
      <t>ホウ</t>
    </rPh>
    <phoneticPr fontId="3"/>
  </si>
  <si>
    <t>最終還元</t>
    <phoneticPr fontId="3"/>
  </si>
  <si>
    <t>利回り</t>
    <phoneticPr fontId="3"/>
  </si>
  <si>
    <t>タイプ</t>
    <phoneticPr fontId="3"/>
  </si>
  <si>
    <t>LTV（注2）</t>
    <rPh sb="4" eb="5">
      <t>チュウ</t>
    </rPh>
    <phoneticPr fontId="3"/>
  </si>
  <si>
    <t>（単位：百万円）</t>
    <rPh sb="1" eb="3">
      <t>タンイ</t>
    </rPh>
    <rPh sb="4" eb="7">
      <t>ヒャクマンエン</t>
    </rPh>
    <phoneticPr fontId="3"/>
  </si>
  <si>
    <t>B-A</t>
    <phoneticPr fontId="3"/>
  </si>
  <si>
    <t>B</t>
    <phoneticPr fontId="3"/>
  </si>
  <si>
    <t>C</t>
    <phoneticPr fontId="3"/>
  </si>
  <si>
    <t>C-B</t>
    <phoneticPr fontId="3"/>
  </si>
  <si>
    <t>-</t>
  </si>
  <si>
    <t>NOI利回り（注2）</t>
    <rPh sb="3" eb="5">
      <t>リマワ</t>
    </rPh>
    <rPh sb="7" eb="8">
      <t>チュウ</t>
    </rPh>
    <phoneticPr fontId="5"/>
  </si>
  <si>
    <t>償却後利回り（注2）</t>
    <rPh sb="0" eb="2">
      <t>ショウキャク</t>
    </rPh>
    <rPh sb="2" eb="3">
      <t>ゴ</t>
    </rPh>
    <rPh sb="3" eb="5">
      <t>リマワ</t>
    </rPh>
    <phoneticPr fontId="5"/>
  </si>
  <si>
    <t>非開示（注1）</t>
    <rPh sb="0" eb="3">
      <t>ヒカイジ</t>
    </rPh>
    <rPh sb="4" eb="5">
      <t>チュウ</t>
    </rPh>
    <phoneticPr fontId="3"/>
  </si>
  <si>
    <t>未収入金の増減額（△は増加）</t>
    <rPh sb="0" eb="4">
      <t>ミシュウニュウキン</t>
    </rPh>
    <phoneticPr fontId="3"/>
  </si>
  <si>
    <t>未払消費税等の増減額（△は減少）</t>
    <rPh sb="1" eb="2">
      <t>ハラ</t>
    </rPh>
    <rPh sb="13" eb="15">
      <t>ゲンショウ</t>
    </rPh>
    <phoneticPr fontId="3"/>
  </si>
  <si>
    <t>分配金の支払額</t>
    <rPh sb="0" eb="3">
      <t>ブンパイキン</t>
    </rPh>
    <rPh sb="4" eb="6">
      <t>シハラ</t>
    </rPh>
    <rPh sb="6" eb="7">
      <t>ガク</t>
    </rPh>
    <phoneticPr fontId="3"/>
  </si>
  <si>
    <t>-</t>
    <phoneticPr fontId="3"/>
  </si>
  <si>
    <t>-</t>
    <phoneticPr fontId="3"/>
  </si>
  <si>
    <t>-</t>
    <phoneticPr fontId="3"/>
  </si>
  <si>
    <t>-</t>
    <phoneticPr fontId="3"/>
  </si>
  <si>
    <t>MIテラス名古屋伏見</t>
  </si>
  <si>
    <t>ホテルウィングインターナショナルセレクト上野・御徒町</t>
  </si>
  <si>
    <t>-</t>
    <phoneticPr fontId="3"/>
  </si>
  <si>
    <t>（注）準共有持分を保有する物件に関しては、不動産鑑定評価書に記載されている物件全体の数値に関して、保有する準共有持分割合を乗じて算出した数値を記載しています。</t>
    <rPh sb="1" eb="2">
      <t>チュウ</t>
    </rPh>
    <rPh sb="3" eb="4">
      <t>ジュン</t>
    </rPh>
    <rPh sb="4" eb="6">
      <t>キョウユウ</t>
    </rPh>
    <rPh sb="6" eb="8">
      <t>モチブン</t>
    </rPh>
    <rPh sb="9" eb="11">
      <t>ホユウ</t>
    </rPh>
    <rPh sb="13" eb="15">
      <t>ブッケン</t>
    </rPh>
    <rPh sb="16" eb="17">
      <t>カン</t>
    </rPh>
    <rPh sb="21" eb="24">
      <t>フドウサン</t>
    </rPh>
    <rPh sb="24" eb="26">
      <t>カンテイ</t>
    </rPh>
    <rPh sb="26" eb="29">
      <t>ヒョウカショ</t>
    </rPh>
    <rPh sb="30" eb="32">
      <t>キサイ</t>
    </rPh>
    <rPh sb="37" eb="39">
      <t>ブッケン</t>
    </rPh>
    <rPh sb="39" eb="41">
      <t>ゼンタイ</t>
    </rPh>
    <rPh sb="42" eb="44">
      <t>スウチ</t>
    </rPh>
    <rPh sb="45" eb="46">
      <t>カン</t>
    </rPh>
    <rPh sb="49" eb="51">
      <t>ホユウ</t>
    </rPh>
    <rPh sb="53" eb="54">
      <t>ジュン</t>
    </rPh>
    <rPh sb="54" eb="56">
      <t>キョウユウ</t>
    </rPh>
    <rPh sb="56" eb="58">
      <t>モチブン</t>
    </rPh>
    <rPh sb="58" eb="60">
      <t>ワリアイ</t>
    </rPh>
    <rPh sb="61" eb="62">
      <t>ジョウ</t>
    </rPh>
    <rPh sb="64" eb="66">
      <t>サンシュツ</t>
    </rPh>
    <rPh sb="68" eb="70">
      <t>スウチ</t>
    </rPh>
    <rPh sb="71" eb="73">
      <t>キサイ</t>
    </rPh>
    <phoneticPr fontId="3"/>
  </si>
  <si>
    <t>神奈川県川崎市</t>
    <rPh sb="0" eb="4">
      <t>カナガワケン</t>
    </rPh>
    <rPh sb="4" eb="7">
      <t>カワサキシ</t>
    </rPh>
    <phoneticPr fontId="3"/>
  </si>
  <si>
    <t>東京都新宿区</t>
    <rPh sb="0" eb="2">
      <t>トウキョウ</t>
    </rPh>
    <rPh sb="2" eb="3">
      <t>ト</t>
    </rPh>
    <rPh sb="3" eb="6">
      <t>シンジュクク</t>
    </rPh>
    <phoneticPr fontId="3"/>
  </si>
  <si>
    <t>東京都品川区</t>
    <rPh sb="0" eb="2">
      <t>トウキョウ</t>
    </rPh>
    <rPh sb="2" eb="3">
      <t>ト</t>
    </rPh>
    <rPh sb="3" eb="6">
      <t>シナガワク</t>
    </rPh>
    <phoneticPr fontId="3"/>
  </si>
  <si>
    <t>大阪府大阪市</t>
    <rPh sb="0" eb="3">
      <t>オオサカフ</t>
    </rPh>
    <rPh sb="3" eb="6">
      <t>オオサカシ</t>
    </rPh>
    <phoneticPr fontId="3"/>
  </si>
  <si>
    <t>兵庫県神戸市</t>
    <rPh sb="0" eb="3">
      <t>ヒョウゴケン</t>
    </rPh>
    <rPh sb="3" eb="6">
      <t>コウベシ</t>
    </rPh>
    <phoneticPr fontId="3"/>
  </si>
  <si>
    <t>東京都渋谷区</t>
    <rPh sb="0" eb="2">
      <t>トウキョウ</t>
    </rPh>
    <rPh sb="2" eb="3">
      <t>ト</t>
    </rPh>
    <rPh sb="3" eb="6">
      <t>シブヤク</t>
    </rPh>
    <phoneticPr fontId="3"/>
  </si>
  <si>
    <t>大阪府和泉市</t>
    <rPh sb="0" eb="3">
      <t>オオサカフ</t>
    </rPh>
    <rPh sb="3" eb="6">
      <t>イズミシ</t>
    </rPh>
    <phoneticPr fontId="3"/>
  </si>
  <si>
    <t>新潟県新潟市</t>
    <rPh sb="0" eb="3">
      <t>ニイガタケン</t>
    </rPh>
    <rPh sb="3" eb="6">
      <t>ニイガタシ</t>
    </rPh>
    <phoneticPr fontId="3"/>
  </si>
  <si>
    <t>秋田県秋田市</t>
    <rPh sb="0" eb="3">
      <t>アキタケン</t>
    </rPh>
    <rPh sb="3" eb="6">
      <t>アキタシ</t>
    </rPh>
    <phoneticPr fontId="3"/>
  </si>
  <si>
    <t>宮城県仙台市</t>
    <rPh sb="0" eb="3">
      <t>ミヤギケン</t>
    </rPh>
    <rPh sb="3" eb="6">
      <t>センダイシ</t>
    </rPh>
    <phoneticPr fontId="3"/>
  </si>
  <si>
    <t>埼玉県さいたま市</t>
    <rPh sb="0" eb="3">
      <t>サイタマケン</t>
    </rPh>
    <rPh sb="7" eb="8">
      <t>シ</t>
    </rPh>
    <phoneticPr fontId="3"/>
  </si>
  <si>
    <t>京都府京都市</t>
    <rPh sb="0" eb="3">
      <t>キョウトフ</t>
    </rPh>
    <rPh sb="3" eb="6">
      <t>キョウトシ</t>
    </rPh>
    <phoneticPr fontId="3"/>
  </si>
  <si>
    <t>山口県山口市</t>
    <rPh sb="0" eb="3">
      <t>ヤマグチケン</t>
    </rPh>
    <rPh sb="3" eb="6">
      <t>ヤマグチシ</t>
    </rPh>
    <phoneticPr fontId="3"/>
  </si>
  <si>
    <t>三重県伊勢市</t>
    <rPh sb="0" eb="3">
      <t>ミエケン</t>
    </rPh>
    <rPh sb="3" eb="6">
      <t>イセシ</t>
    </rPh>
    <phoneticPr fontId="3"/>
  </si>
  <si>
    <t>岩手県北上市</t>
    <rPh sb="0" eb="3">
      <t>イワテケン</t>
    </rPh>
    <rPh sb="3" eb="6">
      <t>キタカミシ</t>
    </rPh>
    <phoneticPr fontId="3"/>
  </si>
  <si>
    <t>長野県長野市</t>
    <rPh sb="0" eb="3">
      <t>ナガノケン</t>
    </rPh>
    <rPh sb="3" eb="6">
      <t>ナガノシ</t>
    </rPh>
    <phoneticPr fontId="3"/>
  </si>
  <si>
    <t>奈良県奈良市</t>
    <rPh sb="0" eb="3">
      <t>ナラケン</t>
    </rPh>
    <rPh sb="3" eb="6">
      <t>ナラシ</t>
    </rPh>
    <phoneticPr fontId="3"/>
  </si>
  <si>
    <t>（注5）</t>
    <rPh sb="1" eb="2">
      <t>チュウ</t>
    </rPh>
    <phoneticPr fontId="3"/>
  </si>
  <si>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3"/>
  </si>
  <si>
    <t>鑑定NOI
利回り
（注2）</t>
    <rPh sb="0" eb="2">
      <t>カンテイ</t>
    </rPh>
    <rPh sb="6" eb="8">
      <t>リマワ</t>
    </rPh>
    <rPh sb="11" eb="12">
      <t>チュウ</t>
    </rPh>
    <phoneticPr fontId="3"/>
  </si>
  <si>
    <t>償却後
利回り
（注3）</t>
    <rPh sb="0" eb="2">
      <t>ショウキャク</t>
    </rPh>
    <rPh sb="2" eb="3">
      <t>ゴ</t>
    </rPh>
    <rPh sb="4" eb="6">
      <t>リマワ</t>
    </rPh>
    <rPh sb="9" eb="10">
      <t>チュウ</t>
    </rPh>
    <phoneticPr fontId="3"/>
  </si>
  <si>
    <t>長期修繕費用
（千円）（注4）</t>
    <rPh sb="0" eb="2">
      <t>チョウキ</t>
    </rPh>
    <rPh sb="2" eb="4">
      <t>シュウゼン</t>
    </rPh>
    <rPh sb="4" eb="6">
      <t>ヒヨウ</t>
    </rPh>
    <rPh sb="8" eb="9">
      <t>セン</t>
    </rPh>
    <rPh sb="9" eb="10">
      <t>エン</t>
    </rPh>
    <rPh sb="12" eb="13">
      <t>チュウ</t>
    </rPh>
    <phoneticPr fontId="3"/>
  </si>
  <si>
    <t>（注6）</t>
    <rPh sb="1" eb="2">
      <t>チュウ</t>
    </rPh>
    <phoneticPr fontId="3"/>
  </si>
  <si>
    <t>（注7）</t>
    <rPh sb="1" eb="2">
      <t>チュウ</t>
    </rPh>
    <phoneticPr fontId="3"/>
  </si>
  <si>
    <t>東京都品川区</t>
  </si>
  <si>
    <t>東京都江戸川区</t>
  </si>
  <si>
    <t>建築時期（注1）</t>
    <rPh sb="0" eb="2">
      <t>ケンチク</t>
    </rPh>
    <rPh sb="2" eb="4">
      <t>ジキ</t>
    </rPh>
    <rPh sb="5" eb="6">
      <t>チュウ</t>
    </rPh>
    <phoneticPr fontId="3"/>
  </si>
  <si>
    <t>築年数（年）</t>
    <rPh sb="0" eb="1">
      <t>チク</t>
    </rPh>
    <rPh sb="1" eb="3">
      <t>ネンスウ</t>
    </rPh>
    <rPh sb="4" eb="5">
      <t>ネン</t>
    </rPh>
    <phoneticPr fontId="3"/>
  </si>
  <si>
    <t>取得価格（百万円）</t>
    <rPh sb="0" eb="2">
      <t>シュトク</t>
    </rPh>
    <rPh sb="2" eb="4">
      <t>カカク</t>
    </rPh>
    <rPh sb="5" eb="8">
      <t>ヒャクマンエン</t>
    </rPh>
    <phoneticPr fontId="3"/>
  </si>
  <si>
    <t>賃貸可能面積（㎡）</t>
    <rPh sb="0" eb="2">
      <t>チンタイ</t>
    </rPh>
    <rPh sb="2" eb="4">
      <t>カノウ</t>
    </rPh>
    <rPh sb="4" eb="6">
      <t>メンセキ</t>
    </rPh>
    <phoneticPr fontId="3"/>
  </si>
  <si>
    <t>賃貸面積（㎡）</t>
    <rPh sb="0" eb="2">
      <t>チンタイ</t>
    </rPh>
    <rPh sb="2" eb="4">
      <t>メンセキ</t>
    </rPh>
    <phoneticPr fontId="3"/>
  </si>
  <si>
    <t>PML</t>
    <phoneticPr fontId="3"/>
  </si>
  <si>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1" eb="2">
      <t>チュウ</t>
    </rPh>
    <phoneticPr fontId="3"/>
  </si>
  <si>
    <t>（注6） 2016年12月16日に土地、2017年11月9日に建物を取得しています。</t>
    <phoneticPr fontId="3"/>
  </si>
  <si>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3"/>
  </si>
  <si>
    <t>（注4）各物件の取得時の建物状況評価報告書に記載された数値を記載しています。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</si>
  <si>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5）2018年2月28日に信託受益権の36.6%を譲渡したため、信託受益権の準共有持分63.4%を保有していますが、「取得価格」、「鑑定評価額」、「賃貸可能面積」及び「賃貸面積」については物件全体の情報を記載しています。</t>
    <rPh sb="8" eb="9">
      <t>ネン</t>
    </rPh>
    <rPh sb="10" eb="11">
      <t>ガツ</t>
    </rPh>
    <rPh sb="13" eb="14">
      <t>ニチ</t>
    </rPh>
    <rPh sb="15" eb="17">
      <t>シンタク</t>
    </rPh>
    <rPh sb="17" eb="19">
      <t>ジュエキ</t>
    </rPh>
    <rPh sb="19" eb="20">
      <t>ケン</t>
    </rPh>
    <rPh sb="27" eb="29">
      <t>ジョウト</t>
    </rPh>
    <rPh sb="34" eb="36">
      <t>シンタク</t>
    </rPh>
    <rPh sb="36" eb="38">
      <t>ジュエキ</t>
    </rPh>
    <rPh sb="38" eb="39">
      <t>ケン</t>
    </rPh>
    <rPh sb="40" eb="41">
      <t>ジュン</t>
    </rPh>
    <rPh sb="41" eb="43">
      <t>キョウユウ</t>
    </rPh>
    <rPh sb="43" eb="45">
      <t>モチブン</t>
    </rPh>
    <rPh sb="51" eb="53">
      <t>ホユウ</t>
    </rPh>
    <rPh sb="61" eb="63">
      <t>シュトク</t>
    </rPh>
    <rPh sb="63" eb="65">
      <t>カカク</t>
    </rPh>
    <rPh sb="68" eb="70">
      <t>カンテイ</t>
    </rPh>
    <rPh sb="70" eb="73">
      <t>ヒョウカガク</t>
    </rPh>
    <rPh sb="76" eb="78">
      <t>チンタイ</t>
    </rPh>
    <rPh sb="78" eb="80">
      <t>カノウ</t>
    </rPh>
    <rPh sb="80" eb="82">
      <t>メンセキ</t>
    </rPh>
    <rPh sb="83" eb="84">
      <t>オヨ</t>
    </rPh>
    <rPh sb="86" eb="88">
      <t>チンタイ</t>
    </rPh>
    <rPh sb="88" eb="90">
      <t>メンセキ</t>
    </rPh>
    <rPh sb="96" eb="98">
      <t>ブッケン</t>
    </rPh>
    <rPh sb="98" eb="100">
      <t>ゼンタイ</t>
    </rPh>
    <rPh sb="101" eb="103">
      <t>ジョウホウ</t>
    </rPh>
    <rPh sb="104" eb="106">
      <t>キサイ</t>
    </rPh>
    <phoneticPr fontId="3"/>
  </si>
  <si>
    <t>（注7）売買契約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phoneticPr fontId="3"/>
  </si>
  <si>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1" eb="2">
      <t>チュウ</t>
    </rPh>
    <phoneticPr fontId="3"/>
  </si>
  <si>
    <t>　　　　NOIに敷金等の運用益を加算し、資本的支出を控除したNCF（純収益、Net Cash Flow）とは異なります。</t>
    <phoneticPr fontId="3"/>
  </si>
  <si>
    <t>インダストリアル</t>
    <phoneticPr fontId="3"/>
  </si>
  <si>
    <t>支払利息/投資法人債利息</t>
  </si>
  <si>
    <t>投資法人債発行費償却/融資関連費用</t>
  </si>
  <si>
    <t>前期繰越利益・前期繰越損失</t>
    <rPh sb="4" eb="6">
      <t>リエキ</t>
    </rPh>
    <phoneticPr fontId="3"/>
  </si>
  <si>
    <t>繰延資産</t>
    <rPh sb="0" eb="4">
      <t>クリノベシサン</t>
    </rPh>
    <phoneticPr fontId="3"/>
  </si>
  <si>
    <t>投資法人債</t>
    <rPh sb="0" eb="2">
      <t>トウシ</t>
    </rPh>
    <rPh sb="2" eb="4">
      <t>ホウジン</t>
    </rPh>
    <rPh sb="4" eb="5">
      <t>サイ</t>
    </rPh>
    <phoneticPr fontId="3"/>
  </si>
  <si>
    <t>投資法人債の発行による収入</t>
    <phoneticPr fontId="3"/>
  </si>
  <si>
    <t>第5期：2018年5月～2018年10月</t>
    <rPh sb="0" eb="1">
      <t>ダイ</t>
    </rPh>
    <rPh sb="2" eb="3">
      <t>キ</t>
    </rPh>
    <rPh sb="8" eb="9">
      <t>ネン</t>
    </rPh>
    <rPh sb="10" eb="11">
      <t>ガツ</t>
    </rPh>
    <rPh sb="16" eb="17">
      <t>ネン</t>
    </rPh>
    <rPh sb="19" eb="20">
      <t>ガツ</t>
    </rPh>
    <phoneticPr fontId="3"/>
  </si>
  <si>
    <t>オリコ博多駅南ビル</t>
  </si>
  <si>
    <t>オリコ博多駅南ビル</t>
    <phoneticPr fontId="3"/>
  </si>
  <si>
    <t>MIテラス名古屋伏見</t>
    <phoneticPr fontId="3"/>
  </si>
  <si>
    <t>ホテルウィングインターナショナルセレクト上野・御徒町</t>
    <phoneticPr fontId="3"/>
  </si>
  <si>
    <t>ダイキ和泉中央店</t>
    <rPh sb="3" eb="5">
      <t>イズミ</t>
    </rPh>
    <phoneticPr fontId="3"/>
  </si>
  <si>
    <t>愛知県名古屋市</t>
  </si>
  <si>
    <t>福岡県福岡市</t>
  </si>
  <si>
    <t>東京都台東区</t>
  </si>
  <si>
    <r>
      <t>無形固定資産</t>
    </r>
    <r>
      <rPr>
        <sz val="9"/>
        <color rgb="FF000000"/>
        <rFont val="游ゴシック"/>
        <family val="3"/>
        <charset val="128"/>
      </rPr>
      <t>/その他</t>
    </r>
    <phoneticPr fontId="3"/>
  </si>
  <si>
    <t>(注 1)　本予想は一定条件の下に算出した2018年12月13日時点のものであり、テナントの異動に伴う賃貸収入の変動や物件の売買、投資口の追加発行等により変動する可能性があります。</t>
    <rPh sb="1" eb="2">
      <t>チュウ</t>
    </rPh>
    <phoneticPr fontId="3"/>
  </si>
  <si>
    <t>発行済投資口数（注3）</t>
    <rPh sb="0" eb="2">
      <t>ハッコウ</t>
    </rPh>
    <rPh sb="2" eb="3">
      <t>スミ</t>
    </rPh>
    <rPh sb="3" eb="5">
      <t>トウシ</t>
    </rPh>
    <rPh sb="5" eb="6">
      <t>クチ</t>
    </rPh>
    <rPh sb="6" eb="7">
      <t>スウ</t>
    </rPh>
    <rPh sb="8" eb="9">
      <t>チュウ</t>
    </rPh>
    <phoneticPr fontId="3"/>
  </si>
  <si>
    <t>BPS（注4）</t>
    <rPh sb="4" eb="5">
      <t>チュウ</t>
    </rPh>
    <phoneticPr fontId="3"/>
  </si>
  <si>
    <t>1口当たりNAV（注4）</t>
    <rPh sb="1" eb="2">
      <t>クチ</t>
    </rPh>
    <rPh sb="9" eb="10">
      <t>チュウ</t>
    </rPh>
    <phoneticPr fontId="3"/>
  </si>
  <si>
    <t>(注 4)　BPS＝出資総額÷発行済投資口数、NAV＝出資総額+含み損益。</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3"/>
  </si>
  <si>
    <t>1口当たり分配金（注3）</t>
    <rPh sb="1" eb="2">
      <t>クチ</t>
    </rPh>
    <rPh sb="2" eb="3">
      <t>ア</t>
    </rPh>
    <rPh sb="5" eb="8">
      <t>ブンパイキン</t>
    </rPh>
    <rPh sb="9" eb="10">
      <t>チュウ</t>
    </rPh>
    <phoneticPr fontId="3"/>
  </si>
  <si>
    <t>1口当たりFFO（注3）</t>
    <rPh sb="1" eb="2">
      <t>クチ</t>
    </rPh>
    <rPh sb="2" eb="3">
      <t>ア</t>
    </rPh>
    <phoneticPr fontId="3"/>
  </si>
  <si>
    <t>　　　　第7期の分割後の数字はそれぞれ1口当たり分配金1,425円、1口当たりFFO1,786円、発行済投資口数1,581,640口となります。</t>
    <rPh sb="4" eb="5">
      <t>ダイ</t>
    </rPh>
    <rPh sb="6" eb="7">
      <t>キ</t>
    </rPh>
    <rPh sb="8" eb="11">
      <t>ブンカツゴ</t>
    </rPh>
    <rPh sb="12" eb="14">
      <t>スウジ</t>
    </rPh>
    <rPh sb="20" eb="22">
      <t>クチア</t>
    </rPh>
    <rPh sb="24" eb="27">
      <t>ブンパイキン</t>
    </rPh>
    <rPh sb="32" eb="33">
      <t>エン</t>
    </rPh>
    <rPh sb="35" eb="37">
      <t>クチア</t>
    </rPh>
    <rPh sb="47" eb="48">
      <t>エン</t>
    </rPh>
    <rPh sb="49" eb="51">
      <t>ハッコウ</t>
    </rPh>
    <rPh sb="51" eb="52">
      <t>スミ</t>
    </rPh>
    <rPh sb="52" eb="54">
      <t>トウシ</t>
    </rPh>
    <rPh sb="54" eb="55">
      <t>グチ</t>
    </rPh>
    <rPh sb="55" eb="56">
      <t>スウ</t>
    </rPh>
    <rPh sb="65" eb="66">
      <t>クチ</t>
    </rPh>
    <phoneticPr fontId="3"/>
  </si>
  <si>
    <t>(注 3)　2019年5月1日を効力発生日として投資口を1口につき4口の割合で分割する予定ですが、比較の観点から第7期についても分割前の数字を記載しています。</t>
    <rPh sb="1" eb="2">
      <t>チュウ</t>
    </rPh>
    <rPh sb="10" eb="11">
      <t>ネン</t>
    </rPh>
    <rPh sb="12" eb="13">
      <t>ガツ</t>
    </rPh>
    <rPh sb="14" eb="15">
      <t>ニチ</t>
    </rPh>
    <rPh sb="16" eb="18">
      <t>コウリョク</t>
    </rPh>
    <rPh sb="18" eb="21">
      <t>ハッセイビ</t>
    </rPh>
    <rPh sb="24" eb="26">
      <t>トウシ</t>
    </rPh>
    <rPh sb="26" eb="27">
      <t>グチ</t>
    </rPh>
    <rPh sb="29" eb="30">
      <t>クチ</t>
    </rPh>
    <rPh sb="34" eb="35">
      <t>クチ</t>
    </rPh>
    <rPh sb="36" eb="38">
      <t>ワリアイ</t>
    </rPh>
    <rPh sb="39" eb="41">
      <t>ブンカツ</t>
    </rPh>
    <rPh sb="43" eb="45">
      <t>ヨテイ</t>
    </rPh>
    <rPh sb="49" eb="51">
      <t>ヒカク</t>
    </rPh>
    <rPh sb="52" eb="54">
      <t>カンテン</t>
    </rPh>
    <rPh sb="56" eb="57">
      <t>ダイ</t>
    </rPh>
    <rPh sb="58" eb="59">
      <t>キ</t>
    </rPh>
    <rPh sb="64" eb="66">
      <t>ブンカツ</t>
    </rPh>
    <rPh sb="66" eb="67">
      <t>マエ</t>
    </rPh>
    <rPh sb="68" eb="70">
      <t>スウジ</t>
    </rPh>
    <rPh sb="71" eb="73">
      <t>キサイ</t>
    </rPh>
    <phoneticPr fontId="3"/>
  </si>
  <si>
    <t>ホテルウィング
インター
ナショナル
セレクト
上野・御徒町</t>
    <phoneticPr fontId="3"/>
  </si>
  <si>
    <t>MIテラス
名古屋伏見</t>
    <phoneticPr fontId="3"/>
  </si>
  <si>
    <t>オリコ
博多駅南ビル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</si>
</sst>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quot;-&quot;"/>
    <numFmt numFmtId="177" formatCode="#,##0.00_ "/>
    <numFmt numFmtId="178" formatCode="#,##0.0;[Red]\-#,##0.0"/>
    <numFmt numFmtId="179" formatCode="#,##0_ "/>
    <numFmt numFmtId="180" formatCode="[$-F800]dddd\,\ mmmm\ dd\,\ yyyy"/>
    <numFmt numFmtId="181" formatCode="#,##0_);[Red]\(#,##0\)"/>
    <numFmt numFmtId="182" formatCode="&quot;第&quot;#&quot;期&quot;"/>
    <numFmt numFmtId="183" formatCode="&quot;第&quot;#&quot;期物件別収支&quot;"/>
    <numFmt numFmtId="184" formatCode="yyyy&quot;年&quot;m&quot;月末時点&quot;;@"/>
    <numFmt numFmtId="185" formatCode="0.0%"/>
    <numFmt numFmtId="186" formatCode="[=0]\-0;General"/>
    <numFmt numFmtId="187" formatCode="0.0_);[Red]\(0.0\)"/>
  </numFmts>
  <fonts count="43" x14ac:knownFonts="1">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2"/>
      <name val="游ゴシック"/>
      <family val="3"/>
      <charset val="128"/>
    </font>
    <font>
      <sz val="10"/>
      <name val="游ゴシック"/>
      <family val="3"/>
      <charset val="128"/>
    </font>
    <font>
      <sz val="10"/>
      <color theme="1"/>
      <name val="游ゴシック"/>
      <family val="3"/>
      <charset val="128"/>
    </font>
    <font>
      <sz val="10"/>
      <color theme="0"/>
      <name val="游ゴシック"/>
      <family val="3"/>
      <charset val="128"/>
    </font>
    <font>
      <u/>
      <sz val="10"/>
      <name val="游ゴシック"/>
      <family val="3"/>
      <charset val="128"/>
    </font>
    <font>
      <sz val="10"/>
      <name val="游ゴシック"/>
      <family val="3"/>
      <charset val="128"/>
      <scheme val="minor"/>
    </font>
    <font>
      <sz val="10"/>
      <color theme="0"/>
      <name val="游ゴシック"/>
      <family val="3"/>
      <charset val="128"/>
      <scheme val="minor"/>
    </font>
    <font>
      <u/>
      <sz val="10"/>
      <name val="游ゴシック"/>
      <family val="3"/>
      <charset val="128"/>
      <scheme val="minor"/>
    </font>
    <font>
      <u/>
      <sz val="10"/>
      <color theme="1"/>
      <name val="游ゴシック"/>
      <family val="3"/>
      <charset val="128"/>
    </font>
    <font>
      <u/>
      <sz val="10"/>
      <color theme="1"/>
      <name val="游ゴシック"/>
      <family val="3"/>
      <charset val="128"/>
      <scheme val="minor"/>
    </font>
    <font>
      <sz val="10"/>
      <color rgb="FF0070C0"/>
      <name val="游ゴシック"/>
      <family val="3"/>
      <charset val="128"/>
    </font>
    <font>
      <sz val="10"/>
      <color indexed="8"/>
      <name val="ＭＳ 明朝"/>
      <family val="2"/>
    </font>
    <font>
      <sz val="12"/>
      <color theme="1"/>
      <name val="Arial"/>
      <family val="2"/>
      <charset val="128"/>
    </font>
    <font>
      <sz val="8"/>
      <color indexed="22"/>
      <name val="Arial"/>
      <family val="2"/>
    </font>
    <font>
      <sz val="10"/>
      <color rgb="FFFF0000"/>
      <name val="游ゴシック"/>
      <family val="3"/>
      <charset val="128"/>
    </font>
    <font>
      <sz val="10"/>
      <color rgb="FFFF0000"/>
      <name val="游ゴシック"/>
      <family val="3"/>
      <charset val="128"/>
      <scheme val="minor"/>
    </font>
    <font>
      <sz val="9"/>
      <name val="Arial"/>
      <family val="2"/>
    </font>
    <font>
      <sz val="9"/>
      <color rgb="FF000000"/>
      <name val="游ゴシック"/>
      <family val="3"/>
      <charset val="128"/>
    </font>
  </fonts>
  <fills count="6">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s>
  <borders count="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auto="1"/>
      </bottom>
      <diagonal/>
    </border>
    <border>
      <left style="hair">
        <color indexed="64"/>
      </left>
      <right style="hair">
        <color indexed="64"/>
      </right>
      <top style="hair">
        <color auto="1"/>
      </top>
      <bottom style="hair">
        <color auto="1"/>
      </bottom>
      <diagonal/>
    </border>
    <border>
      <left/>
      <right/>
      <top style="hair">
        <color auto="1"/>
      </top>
      <bottom style="hair">
        <color indexed="64"/>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auto="1"/>
      </bottom>
      <diagonal/>
    </border>
    <border>
      <left style="hair">
        <color auto="1"/>
      </left>
      <right style="hair">
        <color auto="1"/>
      </right>
      <top/>
      <bottom/>
      <diagonal/>
    </border>
    <border>
      <left style="hair">
        <color auto="1"/>
      </left>
      <right style="hair">
        <color indexed="64"/>
      </right>
      <top/>
      <bottom/>
      <diagonal/>
    </border>
    <border>
      <left style="hair">
        <color auto="1"/>
      </left>
      <right style="hair">
        <color auto="1"/>
      </right>
      <top/>
      <bottom style="hair">
        <color indexed="64"/>
      </bottom>
      <diagonal/>
    </border>
    <border>
      <left style="hair">
        <color auto="1"/>
      </left>
      <right style="hair">
        <color indexed="64"/>
      </right>
      <top/>
      <bottom style="hair">
        <color indexed="64"/>
      </bottom>
      <diagonal/>
    </border>
    <border>
      <left style="hair">
        <color auto="1"/>
      </left>
      <right style="hair">
        <color auto="1"/>
      </right>
      <top style="hair">
        <color indexed="64"/>
      </top>
      <bottom/>
      <diagonal/>
    </border>
    <border>
      <left style="hair">
        <color auto="1"/>
      </left>
      <right style="hair">
        <color indexed="64"/>
      </right>
      <top style="hair">
        <color indexed="64"/>
      </top>
      <bottom/>
      <diagonal/>
    </border>
    <border>
      <left style="hair">
        <color auto="1"/>
      </left>
      <right style="hair">
        <color auto="1"/>
      </right>
      <top style="hair">
        <color indexed="64"/>
      </top>
      <bottom style="hair">
        <color indexed="64"/>
      </bottom>
      <diagonal/>
    </border>
    <border>
      <left style="hair">
        <color auto="1"/>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auto="1"/>
      </right>
      <top style="hair">
        <color indexed="64"/>
      </top>
      <bottom style="hair">
        <color indexed="64"/>
      </bottom>
      <diagonal/>
    </border>
    <border>
      <left style="hair">
        <color indexed="64"/>
      </left>
      <right style="hair">
        <color auto="1"/>
      </right>
      <top style="hair">
        <color indexed="64"/>
      </top>
      <bottom/>
      <diagonal/>
    </border>
    <border>
      <left style="hair">
        <color indexed="64"/>
      </left>
      <right style="hair">
        <color auto="1"/>
      </right>
      <top/>
      <bottom/>
      <diagonal/>
    </border>
    <border>
      <left style="hair">
        <color indexed="64"/>
      </left>
      <right style="hair">
        <color auto="1"/>
      </right>
      <top/>
      <bottom style="hair">
        <color indexed="64"/>
      </bottom>
      <diagonal/>
    </border>
    <border>
      <left style="hair">
        <color indexed="64"/>
      </left>
      <right/>
      <top style="hair">
        <color indexed="64"/>
      </top>
      <bottom style="hair">
        <color auto="1"/>
      </bottom>
      <diagonal/>
    </border>
    <border>
      <left style="hair">
        <color indexed="64"/>
      </left>
      <right/>
      <top style="hair">
        <color auto="1"/>
      </top>
      <bottom style="hair">
        <color indexed="64"/>
      </bottom>
      <diagonal/>
    </border>
    <border>
      <left style="hair">
        <color indexed="64"/>
      </left>
      <right style="hair">
        <color auto="1"/>
      </right>
      <top/>
      <bottom/>
      <diagonal/>
    </border>
    <border>
      <left style="hair">
        <color auto="1"/>
      </left>
      <right style="hair">
        <color auto="1"/>
      </right>
      <top/>
      <bottom/>
      <diagonal/>
    </border>
    <border>
      <left style="hair">
        <color auto="1"/>
      </left>
      <right/>
      <top/>
      <bottom/>
      <diagonal/>
    </border>
    <border>
      <left style="hair">
        <color indexed="64"/>
      </left>
      <right style="hair">
        <color auto="1"/>
      </right>
      <top/>
      <bottom style="hair">
        <color indexed="64"/>
      </bottom>
      <diagonal/>
    </border>
    <border>
      <left/>
      <right style="hair">
        <color auto="1"/>
      </right>
      <top style="hair">
        <color indexed="64"/>
      </top>
      <bottom style="hair">
        <color indexed="64"/>
      </bottom>
      <diagonal/>
    </border>
    <border>
      <left style="hair">
        <color indexed="64"/>
      </left>
      <right style="hair">
        <color auto="1"/>
      </right>
      <top style="hair">
        <color indexed="64"/>
      </top>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hair">
        <color auto="1"/>
      </left>
      <right style="hair">
        <color auto="1"/>
      </right>
      <top/>
      <bottom/>
      <diagonal/>
    </border>
    <border>
      <left style="hair">
        <color auto="1"/>
      </left>
      <right style="hair">
        <color auto="1"/>
      </right>
      <top/>
      <bottom/>
      <diagonal/>
    </border>
  </borders>
  <cellStyleXfs count="85">
    <xf numFmtId="0" fontId="0" fillId="0" borderId="0">
      <alignment vertical="center"/>
    </xf>
    <xf numFmtId="38" fontId="1" fillId="0" borderId="0" applyFont="0" applyFill="0" applyBorder="0" applyAlignment="0" applyProtection="0">
      <alignment vertical="center"/>
    </xf>
    <xf numFmtId="0" fontId="4" fillId="0" borderId="0"/>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23" fillId="0" borderId="0">
      <alignment vertical="center"/>
    </xf>
    <xf numFmtId="0" fontId="10" fillId="0" borderId="0"/>
    <xf numFmtId="0" fontId="11" fillId="0" borderId="0"/>
    <xf numFmtId="0" fontId="12" fillId="0" borderId="0"/>
    <xf numFmtId="0" fontId="17" fillId="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5" fillId="2" borderId="3" applyNumberFormat="0" applyAlignment="0" applyProtection="0">
      <alignment vertical="center"/>
    </xf>
    <xf numFmtId="0" fontId="15" fillId="2" borderId="3" applyNumberFormat="0" applyAlignment="0" applyProtection="0">
      <alignment vertical="center"/>
    </xf>
    <xf numFmtId="0" fontId="4" fillId="0" borderId="0">
      <alignment vertical="center"/>
    </xf>
    <xf numFmtId="0" fontId="4" fillId="0" borderId="0"/>
    <xf numFmtId="0" fontId="4" fillId="0" borderId="0" applyFill="0"/>
    <xf numFmtId="0" fontId="14" fillId="3" borderId="0" applyNumberFormat="0" applyBorder="0" applyAlignment="0" applyProtection="0">
      <alignment vertical="center"/>
    </xf>
    <xf numFmtId="0" fontId="4" fillId="0" borderId="0"/>
    <xf numFmtId="0" fontId="4" fillId="0" borderId="0"/>
    <xf numFmtId="0" fontId="4" fillId="0" borderId="0"/>
    <xf numFmtId="0" fontId="4" fillId="0" borderId="0" applyFill="0"/>
    <xf numFmtId="0" fontId="4" fillId="0" borderId="0"/>
    <xf numFmtId="0" fontId="13" fillId="0" borderId="0">
      <alignment vertical="center"/>
    </xf>
    <xf numFmtId="0" fontId="13"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7" fillId="0" borderId="7">
      <alignment horizontal="left" vertical="center"/>
    </xf>
    <xf numFmtId="0" fontId="17" fillId="4" borderId="9" applyNumberFormat="0" applyAlignment="0" applyProtection="0">
      <alignment vertical="center"/>
    </xf>
    <xf numFmtId="0" fontId="15" fillId="2" borderId="8" applyNumberFormat="0" applyAlignment="0" applyProtection="0">
      <alignment vertical="center"/>
    </xf>
    <xf numFmtId="0" fontId="15" fillId="2" borderId="8" applyNumberFormat="0" applyAlignment="0" applyProtection="0">
      <alignment vertical="center"/>
    </xf>
    <xf numFmtId="9" fontId="1" fillId="0" borderId="0" applyFont="0" applyFill="0" applyBorder="0" applyAlignment="0" applyProtection="0">
      <alignment vertical="center"/>
    </xf>
    <xf numFmtId="0" fontId="36" fillId="0" borderId="0">
      <alignment vertical="center"/>
    </xf>
    <xf numFmtId="0" fontId="1" fillId="0" borderId="0">
      <alignment vertical="center"/>
    </xf>
    <xf numFmtId="0" fontId="37" fillId="0" borderId="0">
      <alignment vertical="center"/>
    </xf>
    <xf numFmtId="38" fontId="4" fillId="0" borderId="0" applyFont="0" applyFill="0" applyBorder="0" applyAlignment="0" applyProtection="0">
      <alignment vertical="center"/>
    </xf>
    <xf numFmtId="38" fontId="37" fillId="0" borderId="0" applyFont="0" applyFill="0" applyBorder="0" applyAlignment="0" applyProtection="0">
      <alignment vertical="center"/>
    </xf>
    <xf numFmtId="38" fontId="1" fillId="0" borderId="0" applyFont="0" applyFill="0" applyBorder="0" applyAlignment="0" applyProtection="0">
      <alignment vertical="center"/>
    </xf>
    <xf numFmtId="9" fontId="37" fillId="0" borderId="0" applyFont="0" applyFill="0" applyBorder="0" applyAlignment="0" applyProtection="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0" fontId="38" fillId="0" borderId="0"/>
    <xf numFmtId="0" fontId="1"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0" fontId="38" fillId="0" borderId="0"/>
    <xf numFmtId="0" fontId="41" fillId="0" borderId="0"/>
  </cellStyleXfs>
  <cellXfs count="382">
    <xf numFmtId="0" fontId="0" fillId="0" borderId="0" xfId="0">
      <alignment vertical="center"/>
    </xf>
    <xf numFmtId="38" fontId="26" fillId="0" borderId="0" xfId="12" applyFont="1" applyFill="1" applyBorder="1" applyAlignment="1">
      <alignment horizontal="left" vertical="center" indent="1"/>
    </xf>
    <xf numFmtId="38" fontId="26" fillId="0" borderId="0" xfId="12" applyFont="1" applyFill="1" applyBorder="1" applyAlignment="1">
      <alignment horizontal="right" vertical="center"/>
    </xf>
    <xf numFmtId="0" fontId="27" fillId="0" borderId="0" xfId="0" applyFont="1" applyBorder="1">
      <alignment vertical="center"/>
    </xf>
    <xf numFmtId="0" fontId="27" fillId="0" borderId="0" xfId="0" applyFont="1" applyBorder="1" applyAlignment="1">
      <alignment horizontal="left" vertical="center"/>
    </xf>
    <xf numFmtId="38" fontId="27" fillId="0" borderId="0" xfId="1" applyFont="1" applyBorder="1" applyAlignment="1">
      <alignment horizontal="right" vertical="center"/>
    </xf>
    <xf numFmtId="0" fontId="27" fillId="0" borderId="0" xfId="0" applyFont="1" applyBorder="1" applyAlignment="1">
      <alignment horizontal="right" vertical="center"/>
    </xf>
    <xf numFmtId="0" fontId="26" fillId="0" borderId="0" xfId="0" applyFont="1" applyFill="1" applyBorder="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182" fontId="26" fillId="0" borderId="0" xfId="0" applyNumberFormat="1" applyFont="1" applyFill="1" applyBorder="1" applyAlignment="1">
      <alignment horizontal="center" vertical="center"/>
    </xf>
    <xf numFmtId="38" fontId="26" fillId="0" borderId="0" xfId="12" applyFont="1" applyFill="1" applyBorder="1" applyAlignment="1">
      <alignment horizontal="left" vertical="center"/>
    </xf>
    <xf numFmtId="182" fontId="28" fillId="5" borderId="0" xfId="0" applyNumberFormat="1" applyFont="1" applyFill="1" applyBorder="1" applyAlignment="1">
      <alignment horizontal="centerContinuous" vertical="center"/>
    </xf>
    <xf numFmtId="180" fontId="28" fillId="5" borderId="0" xfId="0" applyNumberFormat="1" applyFont="1" applyFill="1" applyBorder="1" applyAlignment="1">
      <alignment horizontal="centerContinuous" vertical="center"/>
    </xf>
    <xf numFmtId="0" fontId="28" fillId="5" borderId="0" xfId="0" applyFont="1" applyFill="1" applyBorder="1" applyAlignment="1">
      <alignment horizontal="center" vertical="center"/>
    </xf>
    <xf numFmtId="38" fontId="26" fillId="0" borderId="10" xfId="12" applyFont="1" applyFill="1" applyBorder="1" applyAlignment="1">
      <alignment horizontal="center" vertical="center"/>
    </xf>
    <xf numFmtId="38" fontId="26" fillId="0" borderId="12" xfId="1" applyFont="1" applyFill="1" applyBorder="1">
      <alignment vertical="center"/>
    </xf>
    <xf numFmtId="182" fontId="28" fillId="5" borderId="10" xfId="0" applyNumberFormat="1" applyFont="1" applyFill="1" applyBorder="1" applyAlignment="1">
      <alignment horizontal="centerContinuous" vertical="center"/>
    </xf>
    <xf numFmtId="182" fontId="28" fillId="5" borderId="12" xfId="0" applyNumberFormat="1" applyFont="1" applyFill="1" applyBorder="1" applyAlignment="1">
      <alignment horizontal="center" vertical="center"/>
    </xf>
    <xf numFmtId="182" fontId="28" fillId="5" borderId="11" xfId="0" applyNumberFormat="1" applyFont="1" applyFill="1" applyBorder="1" applyAlignment="1">
      <alignment horizontal="centerContinuous" vertical="center"/>
    </xf>
    <xf numFmtId="0" fontId="28" fillId="5" borderId="10" xfId="0" applyFont="1" applyFill="1" applyBorder="1" applyAlignment="1">
      <alignment horizontal="centerContinuous" vertical="center"/>
    </xf>
    <xf numFmtId="180" fontId="28" fillId="5" borderId="12" xfId="0" applyNumberFormat="1" applyFont="1" applyFill="1" applyBorder="1" applyAlignment="1">
      <alignment horizontal="center" vertical="center"/>
    </xf>
    <xf numFmtId="180" fontId="28" fillId="5" borderId="11" xfId="0" applyNumberFormat="1" applyFont="1" applyFill="1" applyBorder="1" applyAlignment="1">
      <alignment horizontal="centerContinuous" vertical="center"/>
    </xf>
    <xf numFmtId="0" fontId="28" fillId="5" borderId="10" xfId="0" applyFont="1" applyFill="1" applyBorder="1" applyAlignment="1">
      <alignment horizontal="center" vertical="center"/>
    </xf>
    <xf numFmtId="0" fontId="28" fillId="5" borderId="12" xfId="0" applyFont="1" applyFill="1" applyBorder="1" applyAlignment="1">
      <alignment horizontal="center" vertical="center"/>
    </xf>
    <xf numFmtId="0" fontId="28" fillId="5" borderId="11" xfId="0" applyFont="1" applyFill="1" applyBorder="1" applyAlignment="1">
      <alignment horizontal="center" vertical="center"/>
    </xf>
    <xf numFmtId="180" fontId="28" fillId="5" borderId="10" xfId="0" applyNumberFormat="1" applyFont="1" applyFill="1" applyBorder="1" applyAlignment="1">
      <alignment horizontal="centerContinuous" vertical="center"/>
    </xf>
    <xf numFmtId="38" fontId="26" fillId="0" borderId="14" xfId="12" applyFont="1" applyFill="1" applyBorder="1" applyAlignment="1">
      <alignment horizontal="center" vertical="center"/>
    </xf>
    <xf numFmtId="38" fontId="26" fillId="0" borderId="15" xfId="1" applyFont="1" applyFill="1" applyBorder="1">
      <alignment vertical="center"/>
    </xf>
    <xf numFmtId="0" fontId="26" fillId="0" borderId="17" xfId="0" applyFont="1" applyFill="1" applyBorder="1">
      <alignment vertical="center"/>
    </xf>
    <xf numFmtId="0" fontId="26" fillId="0" borderId="17" xfId="0" applyFont="1" applyFill="1" applyBorder="1" applyAlignment="1">
      <alignment horizontal="right" vertical="center"/>
    </xf>
    <xf numFmtId="0" fontId="26" fillId="0" borderId="17" xfId="0" applyFont="1" applyFill="1" applyBorder="1" applyAlignment="1">
      <alignment vertical="center"/>
    </xf>
    <xf numFmtId="38" fontId="26" fillId="0" borderId="18" xfId="12" applyFont="1" applyFill="1" applyBorder="1" applyAlignment="1">
      <alignment horizontal="center" vertical="center"/>
    </xf>
    <xf numFmtId="38" fontId="26" fillId="0" borderId="19" xfId="1" applyFont="1" applyFill="1" applyBorder="1">
      <alignment vertical="center"/>
    </xf>
    <xf numFmtId="0" fontId="29" fillId="0" borderId="0" xfId="0" applyFont="1" applyFill="1" applyBorder="1">
      <alignment vertical="center"/>
    </xf>
    <xf numFmtId="0" fontId="26" fillId="0" borderId="24" xfId="0" applyFont="1" applyFill="1" applyBorder="1">
      <alignment vertical="center"/>
    </xf>
    <xf numFmtId="38" fontId="26" fillId="0" borderId="26" xfId="1" applyFont="1" applyFill="1" applyBorder="1">
      <alignment vertical="center"/>
    </xf>
    <xf numFmtId="38" fontId="26" fillId="0" borderId="27" xfId="1" applyFont="1" applyFill="1" applyBorder="1">
      <alignment vertical="center"/>
    </xf>
    <xf numFmtId="182" fontId="28" fillId="5" borderId="28" xfId="0" applyNumberFormat="1" applyFont="1" applyFill="1" applyBorder="1" applyAlignment="1">
      <alignment horizontal="center" vertical="center"/>
    </xf>
    <xf numFmtId="182" fontId="28" fillId="5" borderId="29" xfId="0" applyNumberFormat="1" applyFont="1" applyFill="1" applyBorder="1" applyAlignment="1">
      <alignment horizontal="center" vertical="center"/>
    </xf>
    <xf numFmtId="180" fontId="28" fillId="5" borderId="28" xfId="0" applyNumberFormat="1" applyFont="1" applyFill="1" applyBorder="1" applyAlignment="1">
      <alignment horizontal="center" vertical="center"/>
    </xf>
    <xf numFmtId="180" fontId="28" fillId="5" borderId="29" xfId="0" applyNumberFormat="1" applyFont="1" applyFill="1" applyBorder="1" applyAlignment="1">
      <alignment horizontal="center" vertical="center"/>
    </xf>
    <xf numFmtId="38" fontId="26" fillId="0" borderId="28" xfId="1" applyFont="1" applyFill="1" applyBorder="1">
      <alignment vertical="center"/>
    </xf>
    <xf numFmtId="38" fontId="26" fillId="0" borderId="29" xfId="1" applyFont="1" applyFill="1" applyBorder="1">
      <alignment vertical="center"/>
    </xf>
    <xf numFmtId="0" fontId="26" fillId="0" borderId="30" xfId="0" applyFont="1" applyFill="1" applyBorder="1">
      <alignment vertical="center"/>
    </xf>
    <xf numFmtId="38" fontId="26" fillId="0" borderId="30" xfId="1" applyFont="1" applyFill="1" applyBorder="1">
      <alignment vertical="center"/>
    </xf>
    <xf numFmtId="38" fontId="26" fillId="0" borderId="31" xfId="1" applyFont="1" applyFill="1" applyBorder="1">
      <alignment vertical="center"/>
    </xf>
    <xf numFmtId="38" fontId="26" fillId="0" borderId="32" xfId="1" applyFont="1" applyFill="1" applyBorder="1">
      <alignment vertical="center"/>
    </xf>
    <xf numFmtId="38" fontId="26" fillId="0" borderId="33" xfId="1" applyFont="1" applyFill="1" applyBorder="1">
      <alignment vertical="center"/>
    </xf>
    <xf numFmtId="38" fontId="26" fillId="0" borderId="34" xfId="1" applyFont="1" applyFill="1" applyBorder="1">
      <alignment vertical="center"/>
    </xf>
    <xf numFmtId="38" fontId="26" fillId="0" borderId="35" xfId="1" applyFont="1" applyFill="1" applyBorder="1">
      <alignment vertical="center"/>
    </xf>
    <xf numFmtId="0" fontId="26" fillId="0" borderId="34" xfId="0" applyFont="1" applyFill="1" applyBorder="1">
      <alignment vertical="center"/>
    </xf>
    <xf numFmtId="0" fontId="30" fillId="0" borderId="0" xfId="0" applyFont="1" applyFill="1" applyBorder="1">
      <alignment vertical="center"/>
    </xf>
    <xf numFmtId="183" fontId="32" fillId="0" borderId="0" xfId="0" applyNumberFormat="1" applyFont="1" applyFill="1" applyBorder="1" applyAlignment="1">
      <alignment horizontal="left" vertical="center"/>
    </xf>
    <xf numFmtId="0" fontId="30" fillId="0" borderId="11" xfId="33" applyFont="1" applyFill="1" applyBorder="1" applyAlignment="1">
      <alignment horizontal="center" vertical="center" wrapText="1"/>
    </xf>
    <xf numFmtId="179" fontId="30" fillId="0" borderId="11" xfId="12" applyNumberFormat="1" applyFont="1" applyFill="1" applyBorder="1" applyAlignment="1">
      <alignment horizontal="right" vertical="center"/>
    </xf>
    <xf numFmtId="179" fontId="30" fillId="0" borderId="11" xfId="12" applyNumberFormat="1" applyFont="1" applyFill="1" applyBorder="1" applyAlignment="1">
      <alignment horizontal="center" vertical="center"/>
    </xf>
    <xf numFmtId="0" fontId="30" fillId="0" borderId="17" xfId="0" applyFont="1" applyFill="1" applyBorder="1">
      <alignment vertical="center"/>
    </xf>
    <xf numFmtId="0" fontId="31" fillId="5" borderId="26" xfId="33" applyFont="1" applyFill="1" applyBorder="1" applyAlignment="1">
      <alignment horizontal="center" vertical="center" wrapText="1"/>
    </xf>
    <xf numFmtId="182" fontId="26"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8" fillId="5" borderId="11" xfId="0" applyFont="1" applyFill="1" applyBorder="1" applyAlignment="1">
      <alignment horizontal="centerContinuous" vertical="center"/>
    </xf>
    <xf numFmtId="0" fontId="26" fillId="0" borderId="10" xfId="0" applyFont="1" applyFill="1" applyBorder="1">
      <alignment vertical="center"/>
    </xf>
    <xf numFmtId="38" fontId="26" fillId="0" borderId="11" xfId="12" applyFont="1" applyFill="1" applyBorder="1" applyAlignment="1">
      <alignment horizontal="left" vertical="center"/>
    </xf>
    <xf numFmtId="38" fontId="26" fillId="0" borderId="11" xfId="12" applyFont="1" applyFill="1" applyBorder="1" applyAlignment="1">
      <alignment horizontal="left" vertical="center" indent="1"/>
    </xf>
    <xf numFmtId="38" fontId="26" fillId="0" borderId="11" xfId="12" applyFont="1" applyFill="1" applyBorder="1" applyAlignment="1">
      <alignment horizontal="left" vertical="center" indent="2"/>
    </xf>
    <xf numFmtId="38" fontId="26" fillId="0" borderId="16" xfId="12" applyFont="1" applyFill="1" applyBorder="1" applyAlignment="1">
      <alignment horizontal="left" vertical="center" indent="1"/>
    </xf>
    <xf numFmtId="38" fontId="26" fillId="0" borderId="20" xfId="12" applyFont="1" applyFill="1" applyBorder="1" applyAlignment="1">
      <alignment horizontal="left" vertical="center"/>
    </xf>
    <xf numFmtId="38" fontId="26" fillId="0" borderId="16" xfId="12" applyFont="1" applyFill="1" applyBorder="1" applyAlignment="1">
      <alignment horizontal="left" vertical="center"/>
    </xf>
    <xf numFmtId="182" fontId="26" fillId="0" borderId="11" xfId="0" applyNumberFormat="1" applyFont="1" applyFill="1" applyBorder="1" applyAlignment="1">
      <alignment horizontal="center" vertical="center"/>
    </xf>
    <xf numFmtId="0" fontId="26" fillId="0" borderId="11" xfId="0" applyFont="1" applyFill="1" applyBorder="1" applyAlignment="1">
      <alignment horizontal="center" vertical="center"/>
    </xf>
    <xf numFmtId="0" fontId="26" fillId="0" borderId="11" xfId="0" applyFont="1" applyFill="1" applyBorder="1">
      <alignment vertical="center"/>
    </xf>
    <xf numFmtId="182" fontId="28" fillId="5" borderId="12" xfId="0" applyNumberFormat="1" applyFont="1" applyFill="1" applyBorder="1" applyAlignment="1">
      <alignment horizontal="centerContinuous" vertical="center"/>
    </xf>
    <xf numFmtId="0" fontId="28" fillId="5" borderId="12" xfId="0" applyFont="1" applyFill="1" applyBorder="1" applyAlignment="1">
      <alignment horizontal="centerContinuous" vertical="center"/>
    </xf>
    <xf numFmtId="0" fontId="26" fillId="0" borderId="12" xfId="0" applyFont="1" applyFill="1" applyBorder="1">
      <alignment vertical="center"/>
    </xf>
    <xf numFmtId="0" fontId="26" fillId="0" borderId="12" xfId="0" applyFont="1" applyFill="1" applyBorder="1" applyAlignment="1">
      <alignment horizontal="left" vertical="center" indent="1"/>
    </xf>
    <xf numFmtId="0" fontId="26" fillId="0" borderId="15" xfId="0" applyFont="1" applyFill="1" applyBorder="1" applyAlignment="1">
      <alignment horizontal="left" vertical="center" indent="1"/>
    </xf>
    <xf numFmtId="0" fontId="26" fillId="0" borderId="19" xfId="0" applyFont="1" applyFill="1" applyBorder="1">
      <alignment vertical="center"/>
    </xf>
    <xf numFmtId="0" fontId="26" fillId="0" borderId="26" xfId="0" applyFont="1" applyFill="1" applyBorder="1">
      <alignment vertical="center"/>
    </xf>
    <xf numFmtId="182" fontId="28" fillId="5" borderId="40" xfId="0" applyNumberFormat="1" applyFont="1" applyFill="1" applyBorder="1" applyAlignment="1">
      <alignment horizontal="centerContinuous" vertical="center"/>
    </xf>
    <xf numFmtId="0" fontId="28" fillId="5" borderId="40" xfId="0" applyFont="1" applyFill="1" applyBorder="1" applyAlignment="1">
      <alignment horizontal="centerContinuous" vertical="center"/>
    </xf>
    <xf numFmtId="0" fontId="26" fillId="0" borderId="39" xfId="0" applyFont="1" applyFill="1" applyBorder="1">
      <alignment vertical="center"/>
    </xf>
    <xf numFmtId="0" fontId="26" fillId="0" borderId="40" xfId="0" applyFont="1" applyFill="1" applyBorder="1" applyAlignment="1">
      <alignment horizontal="left" vertical="center" indent="1"/>
    </xf>
    <xf numFmtId="0" fontId="26" fillId="0" borderId="41" xfId="0" applyFont="1" applyFill="1" applyBorder="1" applyAlignment="1">
      <alignment horizontal="left" vertical="center" indent="1"/>
    </xf>
    <xf numFmtId="0" fontId="26" fillId="0" borderId="38" xfId="0" applyFont="1" applyFill="1" applyBorder="1">
      <alignment vertical="center"/>
    </xf>
    <xf numFmtId="0" fontId="26" fillId="0" borderId="31" xfId="0" applyFont="1" applyFill="1" applyBorder="1">
      <alignment vertical="center"/>
    </xf>
    <xf numFmtId="0" fontId="26" fillId="0" borderId="35" xfId="0" applyFont="1" applyFill="1" applyBorder="1">
      <alignment vertical="center"/>
    </xf>
    <xf numFmtId="0" fontId="26" fillId="0" borderId="39" xfId="0" applyFont="1" applyFill="1" applyBorder="1" applyAlignment="1">
      <alignment horizontal="left" vertical="center"/>
    </xf>
    <xf numFmtId="0" fontId="26" fillId="0" borderId="38" xfId="0" applyFont="1" applyFill="1" applyBorder="1" applyAlignment="1">
      <alignment horizontal="left" vertical="center"/>
    </xf>
    <xf numFmtId="0" fontId="30" fillId="0" borderId="10" xfId="0" applyFont="1" applyFill="1" applyBorder="1">
      <alignment vertical="center"/>
    </xf>
    <xf numFmtId="0" fontId="31" fillId="5" borderId="26" xfId="0" applyFont="1" applyFill="1" applyBorder="1" applyAlignment="1">
      <alignment horizontal="left" vertical="center"/>
    </xf>
    <xf numFmtId="181" fontId="30" fillId="0" borderId="26" xfId="0" applyNumberFormat="1" applyFont="1" applyFill="1" applyBorder="1" applyAlignment="1">
      <alignment horizontal="left" vertical="center"/>
    </xf>
    <xf numFmtId="181" fontId="30" fillId="0" borderId="19" xfId="0" applyNumberFormat="1" applyFont="1" applyFill="1" applyBorder="1" applyAlignment="1">
      <alignment horizontal="left" vertical="center"/>
    </xf>
    <xf numFmtId="181" fontId="30" fillId="0" borderId="12" xfId="12" applyNumberFormat="1" applyFont="1" applyFill="1" applyBorder="1" applyAlignment="1">
      <alignment horizontal="left" vertical="center" indent="1"/>
    </xf>
    <xf numFmtId="181" fontId="30" fillId="0" borderId="15" xfId="12" applyNumberFormat="1" applyFont="1" applyFill="1" applyBorder="1" applyAlignment="1">
      <alignment horizontal="left" vertical="center" indent="1"/>
    </xf>
    <xf numFmtId="181" fontId="30" fillId="0" borderId="19" xfId="12" applyNumberFormat="1" applyFont="1" applyFill="1" applyBorder="1" applyAlignment="1">
      <alignment horizontal="left" vertical="center"/>
    </xf>
    <xf numFmtId="181" fontId="30" fillId="0" borderId="26" xfId="12" applyNumberFormat="1" applyFont="1" applyFill="1" applyBorder="1" applyAlignment="1">
      <alignment horizontal="left" vertical="center"/>
    </xf>
    <xf numFmtId="181" fontId="30" fillId="0" borderId="26" xfId="12" applyNumberFormat="1" applyFont="1" applyFill="1" applyBorder="1" applyAlignment="1">
      <alignment horizontal="left" vertical="center" indent="1"/>
    </xf>
    <xf numFmtId="38" fontId="30" fillId="0" borderId="26" xfId="12" applyFont="1" applyFill="1" applyBorder="1" applyAlignment="1">
      <alignment horizontal="left"/>
    </xf>
    <xf numFmtId="181" fontId="30" fillId="0" borderId="11" xfId="33" applyNumberFormat="1" applyFont="1" applyFill="1" applyBorder="1" applyAlignment="1">
      <alignment horizontal="right" vertical="center"/>
    </xf>
    <xf numFmtId="38" fontId="30" fillId="0" borderId="26" xfId="1" applyFont="1" applyFill="1" applyBorder="1" applyAlignment="1">
      <alignment horizontal="right" vertical="center"/>
    </xf>
    <xf numFmtId="38" fontId="30" fillId="0" borderId="19" xfId="1" applyFont="1" applyFill="1" applyBorder="1" applyAlignment="1">
      <alignment horizontal="right" vertical="center"/>
    </xf>
    <xf numFmtId="38" fontId="30" fillId="0" borderId="12" xfId="1" applyFont="1" applyFill="1" applyBorder="1" applyAlignment="1">
      <alignment horizontal="right" vertical="center"/>
    </xf>
    <xf numFmtId="38" fontId="30" fillId="0" borderId="15" xfId="1" applyFont="1" applyFill="1" applyBorder="1" applyAlignment="1">
      <alignment horizontal="right" vertical="center"/>
    </xf>
    <xf numFmtId="49" fontId="33" fillId="0" borderId="0" xfId="0" applyNumberFormat="1" applyFont="1" applyBorder="1" applyAlignment="1">
      <alignment horizontal="left" vertical="center"/>
    </xf>
    <xf numFmtId="0" fontId="27" fillId="0" borderId="0" xfId="0" applyFont="1" applyBorder="1" applyAlignment="1">
      <alignment vertical="center"/>
    </xf>
    <xf numFmtId="184" fontId="27" fillId="0" borderId="0" xfId="0" applyNumberFormat="1" applyFont="1" applyBorder="1" applyAlignment="1">
      <alignment vertical="center"/>
    </xf>
    <xf numFmtId="0" fontId="27" fillId="0" borderId="17" xfId="0" applyFont="1" applyBorder="1">
      <alignment vertical="center"/>
    </xf>
    <xf numFmtId="0" fontId="27" fillId="0" borderId="17" xfId="0" applyFont="1" applyBorder="1" applyAlignment="1">
      <alignment horizontal="left" vertical="center"/>
    </xf>
    <xf numFmtId="38" fontId="27" fillId="0" borderId="17" xfId="1" applyFont="1" applyBorder="1" applyAlignment="1">
      <alignment horizontal="right" vertical="center"/>
    </xf>
    <xf numFmtId="0" fontId="27" fillId="0" borderId="17" xfId="0" applyFont="1" applyBorder="1" applyAlignment="1">
      <alignment horizontal="right" vertical="center"/>
    </xf>
    <xf numFmtId="0" fontId="27" fillId="0" borderId="10" xfId="0" applyFont="1" applyBorder="1">
      <alignment vertical="center"/>
    </xf>
    <xf numFmtId="0" fontId="25" fillId="5" borderId="12" xfId="0" applyFont="1" applyFill="1" applyBorder="1" applyAlignment="1">
      <alignment horizontal="center" vertical="center"/>
    </xf>
    <xf numFmtId="0" fontId="25" fillId="5" borderId="12" xfId="0" applyFont="1" applyFill="1" applyBorder="1" applyAlignment="1">
      <alignment horizontal="centerContinuous" vertical="center"/>
    </xf>
    <xf numFmtId="38" fontId="25" fillId="5" borderId="12" xfId="1"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7" fillId="0" borderId="12" xfId="0" applyFont="1" applyBorder="1" applyAlignment="1">
      <alignment horizontal="left" vertical="center"/>
    </xf>
    <xf numFmtId="0" fontId="27" fillId="0" borderId="15" xfId="0" applyFont="1" applyBorder="1" applyAlignment="1">
      <alignment horizontal="left" vertical="center"/>
    </xf>
    <xf numFmtId="0" fontId="27" fillId="0" borderId="12" xfId="0" applyFont="1" applyBorder="1" applyAlignment="1">
      <alignment vertical="center"/>
    </xf>
    <xf numFmtId="0" fontId="27" fillId="0" borderId="15" xfId="0" applyFont="1" applyBorder="1" applyAlignment="1">
      <alignment vertical="center"/>
    </xf>
    <xf numFmtId="0" fontId="27" fillId="0" borderId="19" xfId="0" applyFont="1" applyBorder="1" applyAlignment="1">
      <alignment vertical="center"/>
    </xf>
    <xf numFmtId="0" fontId="27" fillId="0" borderId="37" xfId="0" applyFont="1" applyBorder="1" applyAlignment="1">
      <alignment vertical="center"/>
    </xf>
    <xf numFmtId="0" fontId="27" fillId="0" borderId="25" xfId="0" applyFont="1" applyBorder="1" applyAlignment="1">
      <alignment vertical="center"/>
    </xf>
    <xf numFmtId="0" fontId="27" fillId="0" borderId="36" xfId="0" applyFont="1" applyBorder="1" applyAlignment="1">
      <alignmen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42" xfId="0" applyFont="1" applyBorder="1" applyAlignment="1">
      <alignment vertical="center"/>
    </xf>
    <xf numFmtId="0" fontId="27" fillId="0" borderId="43" xfId="0" applyFont="1" applyBorder="1" applyAlignment="1">
      <alignment vertical="center"/>
    </xf>
    <xf numFmtId="0" fontId="27" fillId="0" borderId="23" xfId="0" applyFont="1" applyBorder="1" applyAlignment="1">
      <alignment vertical="center"/>
    </xf>
    <xf numFmtId="38" fontId="25" fillId="5" borderId="40" xfId="1" applyFont="1" applyFill="1" applyBorder="1" applyAlignment="1">
      <alignment horizontal="center" vertical="center" wrapText="1"/>
    </xf>
    <xf numFmtId="38" fontId="27" fillId="0" borderId="24" xfId="1" applyFont="1" applyBorder="1" applyAlignment="1">
      <alignment horizontal="right" vertical="center"/>
    </xf>
    <xf numFmtId="0" fontId="27" fillId="0" borderId="24" xfId="0" applyFont="1" applyBorder="1" applyAlignment="1">
      <alignment horizontal="left" vertical="center"/>
    </xf>
    <xf numFmtId="0" fontId="34" fillId="0" borderId="0" xfId="0" applyFont="1">
      <alignment vertical="center"/>
    </xf>
    <xf numFmtId="0" fontId="27" fillId="0" borderId="40" xfId="0" applyFont="1" applyBorder="1" applyAlignment="1">
      <alignment vertical="center"/>
    </xf>
    <xf numFmtId="0" fontId="27" fillId="0" borderId="41" xfId="0" applyFont="1" applyBorder="1" applyAlignment="1">
      <alignment vertical="center"/>
    </xf>
    <xf numFmtId="38" fontId="31" fillId="5" borderId="0" xfId="12" applyFont="1" applyFill="1" applyBorder="1" applyAlignment="1">
      <alignment horizontal="center" vertical="center" wrapText="1"/>
    </xf>
    <xf numFmtId="0" fontId="25" fillId="5" borderId="44" xfId="0" applyFont="1" applyFill="1" applyBorder="1" applyAlignment="1">
      <alignment horizontal="center" vertical="center"/>
    </xf>
    <xf numFmtId="0" fontId="31" fillId="5" borderId="45" xfId="0" applyFont="1" applyFill="1" applyBorder="1" applyAlignment="1">
      <alignment horizontal="center" vertical="center" shrinkToFit="1"/>
    </xf>
    <xf numFmtId="38" fontId="31" fillId="5" borderId="45" xfId="12" applyFont="1" applyFill="1" applyBorder="1" applyAlignment="1">
      <alignment horizontal="center" vertical="center" wrapText="1"/>
    </xf>
    <xf numFmtId="0" fontId="27" fillId="0" borderId="46" xfId="0" applyFont="1" applyBorder="1">
      <alignment vertical="center"/>
    </xf>
    <xf numFmtId="0" fontId="27" fillId="0" borderId="44" xfId="0" applyFont="1" applyBorder="1" applyAlignment="1">
      <alignment vertical="center"/>
    </xf>
    <xf numFmtId="0" fontId="27" fillId="0" borderId="47" xfId="0" applyFont="1" applyBorder="1" applyAlignment="1">
      <alignment vertical="center"/>
    </xf>
    <xf numFmtId="0" fontId="27" fillId="0" borderId="48" xfId="0" applyFont="1" applyBorder="1" applyAlignment="1">
      <alignment vertical="center"/>
    </xf>
    <xf numFmtId="0" fontId="27" fillId="0" borderId="49" xfId="0" applyFont="1" applyBorder="1" applyAlignment="1">
      <alignment vertical="center"/>
    </xf>
    <xf numFmtId="0" fontId="27" fillId="0" borderId="24" xfId="0" applyFont="1" applyBorder="1">
      <alignment vertical="center"/>
    </xf>
    <xf numFmtId="38" fontId="31" fillId="5" borderId="46" xfId="12" applyFont="1" applyFill="1" applyBorder="1" applyAlignment="1">
      <alignment horizontal="center" vertical="center" wrapText="1"/>
    </xf>
    <xf numFmtId="38" fontId="31" fillId="5" borderId="52" xfId="12" applyFont="1" applyFill="1" applyBorder="1" applyAlignment="1">
      <alignment horizontal="center" vertical="center" wrapText="1"/>
    </xf>
    <xf numFmtId="0" fontId="27" fillId="0" borderId="52" xfId="0" applyFont="1" applyBorder="1">
      <alignment vertical="center"/>
    </xf>
    <xf numFmtId="38" fontId="31" fillId="5" borderId="46" xfId="12" applyFont="1" applyFill="1" applyBorder="1" applyAlignment="1">
      <alignment horizontal="centerContinuous" vertical="center" wrapText="1"/>
    </xf>
    <xf numFmtId="38" fontId="31" fillId="5" borderId="52" xfId="12" applyFont="1" applyFill="1" applyBorder="1" applyAlignment="1">
      <alignment horizontal="centerContinuous" vertical="center" wrapText="1"/>
    </xf>
    <xf numFmtId="182" fontId="30" fillId="0" borderId="0" xfId="0" applyNumberFormat="1" applyFont="1" applyFill="1" applyBorder="1" applyAlignment="1">
      <alignment horizontal="left" vertical="center"/>
    </xf>
    <xf numFmtId="38" fontId="31" fillId="5" borderId="0" xfId="12" applyFont="1" applyFill="1" applyBorder="1" applyAlignment="1">
      <alignment horizontal="centerContinuous" vertical="center" wrapText="1"/>
    </xf>
    <xf numFmtId="0" fontId="30" fillId="0" borderId="0" xfId="0" applyFont="1" applyAlignment="1">
      <alignment vertical="center"/>
    </xf>
    <xf numFmtId="49" fontId="30" fillId="0" borderId="0" xfId="0" applyNumberFormat="1" applyFont="1" applyAlignment="1">
      <alignment horizontal="left" vertical="center"/>
    </xf>
    <xf numFmtId="49" fontId="30" fillId="0" borderId="0" xfId="0" applyNumberFormat="1" applyFont="1" applyAlignment="1">
      <alignment horizontal="center" vertical="center"/>
    </xf>
    <xf numFmtId="49" fontId="30" fillId="0" borderId="0" xfId="0" applyNumberFormat="1" applyFont="1" applyAlignment="1">
      <alignment vertical="top"/>
    </xf>
    <xf numFmtId="0" fontId="26" fillId="0" borderId="45" xfId="0" applyFont="1" applyFill="1" applyBorder="1" applyAlignment="1">
      <alignment horizontal="left" vertical="center" indent="1"/>
    </xf>
    <xf numFmtId="38" fontId="26" fillId="0" borderId="45" xfId="1" applyFont="1" applyFill="1" applyBorder="1">
      <alignment vertical="center"/>
    </xf>
    <xf numFmtId="0" fontId="26" fillId="0" borderId="46" xfId="0" applyFont="1" applyFill="1" applyBorder="1">
      <alignment vertical="center"/>
    </xf>
    <xf numFmtId="0" fontId="26" fillId="0" borderId="51" xfId="0" applyFont="1" applyFill="1" applyBorder="1" applyAlignment="1">
      <alignment horizontal="left" vertical="center" indent="1"/>
    </xf>
    <xf numFmtId="38" fontId="26" fillId="0" borderId="51" xfId="1" applyFont="1" applyFill="1" applyBorder="1">
      <alignment vertical="center"/>
    </xf>
    <xf numFmtId="0" fontId="26" fillId="0" borderId="55" xfId="0" applyFont="1" applyFill="1" applyBorder="1">
      <alignment vertical="center"/>
    </xf>
    <xf numFmtId="38" fontId="26" fillId="0" borderId="55" xfId="1" applyFont="1" applyFill="1" applyBorder="1">
      <alignment vertical="center"/>
    </xf>
    <xf numFmtId="38" fontId="26" fillId="0" borderId="46" xfId="12" applyFont="1" applyFill="1" applyBorder="1" applyAlignment="1">
      <alignment horizontal="left" vertical="center" indent="1"/>
    </xf>
    <xf numFmtId="38" fontId="26" fillId="0" borderId="52" xfId="12" applyFont="1" applyFill="1" applyBorder="1" applyAlignment="1">
      <alignment horizontal="center" vertical="center"/>
    </xf>
    <xf numFmtId="38" fontId="26" fillId="0" borderId="53" xfId="12" applyFont="1" applyFill="1" applyBorder="1" applyAlignment="1">
      <alignment horizontal="left" vertical="center"/>
    </xf>
    <xf numFmtId="38" fontId="26" fillId="0" borderId="54" xfId="12" applyFont="1" applyFill="1" applyBorder="1" applyAlignment="1">
      <alignment horizontal="center" vertical="center"/>
    </xf>
    <xf numFmtId="38" fontId="26" fillId="0" borderId="58" xfId="12" applyFont="1" applyFill="1" applyBorder="1" applyAlignment="1">
      <alignment horizontal="left" vertical="center"/>
    </xf>
    <xf numFmtId="38" fontId="26" fillId="0" borderId="50" xfId="12" applyFont="1" applyFill="1" applyBorder="1" applyAlignment="1">
      <alignment horizontal="center" vertical="center"/>
    </xf>
    <xf numFmtId="0" fontId="31" fillId="5" borderId="55" xfId="33" applyFont="1" applyFill="1" applyBorder="1" applyAlignment="1">
      <alignment horizontal="center" vertical="center" wrapText="1"/>
    </xf>
    <xf numFmtId="38" fontId="30" fillId="0" borderId="55" xfId="1" applyFont="1" applyFill="1" applyBorder="1" applyAlignment="1">
      <alignment horizontal="right" vertical="center"/>
    </xf>
    <xf numFmtId="38" fontId="30" fillId="0" borderId="57" xfId="1" applyFont="1" applyFill="1" applyBorder="1" applyAlignment="1">
      <alignment horizontal="right" vertical="center"/>
    </xf>
    <xf numFmtId="38" fontId="30" fillId="0" borderId="45" xfId="1" applyFont="1" applyFill="1" applyBorder="1" applyAlignment="1">
      <alignment horizontal="right" vertical="center"/>
    </xf>
    <xf numFmtId="38" fontId="30" fillId="0" borderId="51" xfId="1" applyFont="1" applyFill="1" applyBorder="1" applyAlignment="1">
      <alignment horizontal="right" vertical="center"/>
    </xf>
    <xf numFmtId="0" fontId="30" fillId="0" borderId="24" xfId="0" applyFont="1" applyFill="1" applyBorder="1">
      <alignment vertical="center"/>
    </xf>
    <xf numFmtId="0" fontId="27" fillId="0" borderId="45" xfId="0" applyFont="1" applyBorder="1" applyAlignment="1">
      <alignment vertical="center"/>
    </xf>
    <xf numFmtId="0" fontId="27" fillId="0" borderId="45" xfId="0" applyFont="1" applyBorder="1" applyAlignment="1">
      <alignment horizontal="left" vertical="center"/>
    </xf>
    <xf numFmtId="0" fontId="27" fillId="0" borderId="51" xfId="0" applyFont="1" applyBorder="1" applyAlignment="1">
      <alignment horizontal="left" vertical="center"/>
    </xf>
    <xf numFmtId="0" fontId="27" fillId="0" borderId="51" xfId="0" applyFont="1" applyBorder="1" applyAlignment="1">
      <alignment vertical="center"/>
    </xf>
    <xf numFmtId="0" fontId="27" fillId="0" borderId="57" xfId="0" applyFont="1" applyBorder="1" applyAlignment="1">
      <alignment vertical="center"/>
    </xf>
    <xf numFmtId="0" fontId="25" fillId="5" borderId="45" xfId="0" applyFont="1" applyFill="1" applyBorder="1" applyAlignment="1">
      <alignment horizontal="center" vertical="center"/>
    </xf>
    <xf numFmtId="0" fontId="25" fillId="5" borderId="40" xfId="0" applyFont="1" applyFill="1" applyBorder="1" applyAlignment="1">
      <alignment horizontal="center" vertical="center" wrapText="1"/>
    </xf>
    <xf numFmtId="0" fontId="25" fillId="5" borderId="45" xfId="0" applyFont="1" applyFill="1" applyBorder="1" applyAlignment="1">
      <alignment horizontal="center" vertical="center" wrapText="1"/>
    </xf>
    <xf numFmtId="0" fontId="25" fillId="5" borderId="40" xfId="0" applyFont="1" applyFill="1" applyBorder="1" applyAlignment="1">
      <alignment vertical="center" wrapText="1"/>
    </xf>
    <xf numFmtId="38" fontId="31" fillId="5" borderId="46" xfId="12" applyFont="1" applyFill="1" applyBorder="1" applyAlignment="1">
      <alignment horizontal="centerContinuous" vertical="distributed"/>
    </xf>
    <xf numFmtId="38" fontId="31" fillId="5" borderId="52" xfId="12" applyFont="1" applyFill="1" applyBorder="1" applyAlignment="1">
      <alignment horizontal="centerContinuous" vertical="distributed"/>
    </xf>
    <xf numFmtId="0" fontId="31" fillId="5" borderId="46" xfId="0" applyFont="1" applyFill="1" applyBorder="1" applyAlignment="1">
      <alignment horizontal="centerContinuous" vertical="distributed"/>
    </xf>
    <xf numFmtId="0" fontId="31" fillId="5" borderId="0" xfId="0" applyFont="1" applyFill="1" applyBorder="1" applyAlignment="1">
      <alignment horizontal="centerContinuous" vertical="distributed"/>
    </xf>
    <xf numFmtId="0" fontId="31" fillId="5" borderId="52" xfId="0" applyFont="1" applyFill="1" applyBorder="1" applyAlignment="1">
      <alignment horizontal="centerContinuous" vertical="distributed"/>
    </xf>
    <xf numFmtId="0" fontId="31" fillId="5" borderId="59" xfId="0" applyFont="1" applyFill="1" applyBorder="1" applyAlignment="1">
      <alignment horizontal="center" vertical="center" shrinkToFit="1"/>
    </xf>
    <xf numFmtId="178" fontId="31" fillId="5" borderId="45" xfId="12" applyNumberFormat="1" applyFont="1" applyFill="1" applyBorder="1" applyAlignment="1">
      <alignment horizontal="center" vertical="center" wrapText="1"/>
    </xf>
    <xf numFmtId="0" fontId="31" fillId="5" borderId="59" xfId="0" applyFont="1" applyFill="1" applyBorder="1" applyAlignment="1">
      <alignment horizontal="center" vertical="center" wrapText="1"/>
    </xf>
    <xf numFmtId="0" fontId="31" fillId="5" borderId="61" xfId="0" applyFont="1" applyFill="1" applyBorder="1" applyAlignment="1">
      <alignment horizontal="center" vertical="center" wrapText="1"/>
    </xf>
    <xf numFmtId="0" fontId="31" fillId="5" borderId="60" xfId="0" applyFont="1" applyFill="1" applyBorder="1" applyAlignment="1">
      <alignment horizontal="center" vertical="center" wrapText="1"/>
    </xf>
    <xf numFmtId="177" fontId="31" fillId="5" borderId="61" xfId="0" applyNumberFormat="1" applyFont="1" applyFill="1" applyBorder="1" applyAlignment="1">
      <alignment horizontal="center" vertical="center" wrapText="1"/>
    </xf>
    <xf numFmtId="177" fontId="31" fillId="5" borderId="60" xfId="0" applyNumberFormat="1" applyFont="1" applyFill="1" applyBorder="1" applyAlignment="1">
      <alignment horizontal="center" vertical="center" wrapText="1"/>
    </xf>
    <xf numFmtId="38" fontId="26" fillId="0" borderId="58" xfId="1" applyFont="1" applyFill="1" applyBorder="1" applyAlignment="1">
      <alignment horizontal="right" vertical="center"/>
    </xf>
    <xf numFmtId="38" fontId="26" fillId="0" borderId="24" xfId="1" applyFont="1" applyFill="1" applyBorder="1" applyAlignment="1">
      <alignment horizontal="right" vertical="center"/>
    </xf>
    <xf numFmtId="38" fontId="26" fillId="0" borderId="46" xfId="1" applyFont="1" applyFill="1" applyBorder="1" applyAlignment="1">
      <alignment horizontal="right" vertical="center"/>
    </xf>
    <xf numFmtId="38" fontId="26" fillId="0" borderId="0" xfId="1" applyFont="1" applyFill="1" applyBorder="1" applyAlignment="1">
      <alignment horizontal="right" vertical="center"/>
    </xf>
    <xf numFmtId="38" fontId="26" fillId="0" borderId="53" xfId="1" applyFont="1" applyFill="1" applyBorder="1" applyAlignment="1">
      <alignment horizontal="right" vertical="center"/>
    </xf>
    <xf numFmtId="38" fontId="26" fillId="0" borderId="13" xfId="1" applyFont="1" applyFill="1" applyBorder="1" applyAlignment="1">
      <alignment horizontal="right" vertical="center"/>
    </xf>
    <xf numFmtId="185" fontId="26" fillId="0" borderId="13" xfId="69" applyNumberFormat="1" applyFont="1" applyFill="1" applyBorder="1" applyAlignment="1">
      <alignment horizontal="right" vertical="center"/>
    </xf>
    <xf numFmtId="38" fontId="26" fillId="0" borderId="55" xfId="1" applyFont="1" applyFill="1" applyBorder="1" applyAlignment="1">
      <alignment horizontal="right" vertical="center"/>
    </xf>
    <xf numFmtId="38" fontId="26" fillId="0" borderId="57" xfId="1" applyFont="1" applyFill="1" applyBorder="1" applyAlignment="1">
      <alignment horizontal="right" vertical="center"/>
    </xf>
    <xf numFmtId="38" fontId="26" fillId="0" borderId="61" xfId="1" applyFont="1" applyFill="1" applyBorder="1" applyAlignment="1">
      <alignment horizontal="right" vertical="center"/>
    </xf>
    <xf numFmtId="38" fontId="26" fillId="0" borderId="51" xfId="1" applyFont="1" applyFill="1" applyBorder="1" applyAlignment="1">
      <alignment horizontal="right" vertical="center"/>
    </xf>
    <xf numFmtId="38" fontId="26" fillId="0" borderId="12" xfId="1" applyFont="1" applyFill="1" applyBorder="1" applyAlignment="1">
      <alignment horizontal="right" vertical="center"/>
    </xf>
    <xf numFmtId="38" fontId="26" fillId="0" borderId="11" xfId="1" applyFont="1" applyFill="1" applyBorder="1" applyAlignment="1">
      <alignment horizontal="right" vertical="center"/>
    </xf>
    <xf numFmtId="38" fontId="26" fillId="0" borderId="10" xfId="1" applyFont="1" applyFill="1" applyBorder="1" applyAlignment="1">
      <alignment horizontal="right" vertical="center"/>
    </xf>
    <xf numFmtId="38" fontId="26" fillId="0" borderId="45" xfId="1" applyFont="1" applyFill="1" applyBorder="1" applyAlignment="1">
      <alignment horizontal="right" vertical="center"/>
    </xf>
    <xf numFmtId="38" fontId="26" fillId="0" borderId="52" xfId="1" applyFont="1" applyFill="1" applyBorder="1" applyAlignment="1">
      <alignment horizontal="right" vertical="center"/>
    </xf>
    <xf numFmtId="38" fontId="26" fillId="0" borderId="15" xfId="1" applyFont="1" applyFill="1" applyBorder="1" applyAlignment="1">
      <alignment horizontal="right" vertical="center"/>
    </xf>
    <xf numFmtId="38" fontId="26" fillId="0" borderId="16" xfId="1" applyFont="1" applyFill="1" applyBorder="1" applyAlignment="1">
      <alignment horizontal="right" vertical="center"/>
    </xf>
    <xf numFmtId="38" fontId="26" fillId="0" borderId="14" xfId="1" applyFont="1" applyFill="1" applyBorder="1" applyAlignment="1">
      <alignment horizontal="right" vertical="center"/>
    </xf>
    <xf numFmtId="38" fontId="26" fillId="0" borderId="19" xfId="1" applyFont="1" applyFill="1" applyBorder="1" applyAlignment="1">
      <alignment horizontal="right" vertical="center"/>
    </xf>
    <xf numFmtId="38" fontId="26" fillId="0" borderId="20" xfId="1" applyFont="1" applyFill="1" applyBorder="1" applyAlignment="1">
      <alignment horizontal="right" vertical="center"/>
    </xf>
    <xf numFmtId="38" fontId="26" fillId="0" borderId="17" xfId="1" applyFont="1" applyFill="1" applyBorder="1" applyAlignment="1">
      <alignment horizontal="right" vertical="center"/>
    </xf>
    <xf numFmtId="38" fontId="26" fillId="0" borderId="18" xfId="1" applyFont="1" applyFill="1" applyBorder="1" applyAlignment="1">
      <alignment horizontal="right" vertical="center"/>
    </xf>
    <xf numFmtId="38" fontId="26" fillId="0" borderId="54" xfId="1" applyFont="1" applyFill="1" applyBorder="1" applyAlignment="1">
      <alignment horizontal="right" vertical="center"/>
    </xf>
    <xf numFmtId="38" fontId="26" fillId="0" borderId="50" xfId="1" applyFont="1" applyFill="1" applyBorder="1" applyAlignment="1">
      <alignment horizontal="right" vertical="center"/>
    </xf>
    <xf numFmtId="185" fontId="26" fillId="0" borderId="15" xfId="69" applyNumberFormat="1" applyFont="1" applyFill="1" applyBorder="1" applyAlignment="1">
      <alignment horizontal="right" vertical="center"/>
    </xf>
    <xf numFmtId="185" fontId="26" fillId="0" borderId="16" xfId="69" applyNumberFormat="1" applyFont="1" applyFill="1" applyBorder="1" applyAlignment="1">
      <alignment horizontal="right" vertical="center"/>
    </xf>
    <xf numFmtId="185" fontId="26" fillId="0" borderId="14" xfId="69" applyNumberFormat="1" applyFont="1" applyFill="1" applyBorder="1" applyAlignment="1">
      <alignment horizontal="right" vertical="center"/>
    </xf>
    <xf numFmtId="38" fontId="35" fillId="0" borderId="20" xfId="1" applyFont="1" applyFill="1" applyBorder="1" applyAlignment="1">
      <alignment horizontal="right" vertical="center"/>
    </xf>
    <xf numFmtId="38" fontId="35" fillId="0" borderId="18" xfId="1" applyFont="1" applyFill="1" applyBorder="1" applyAlignment="1">
      <alignment horizontal="right" vertical="center"/>
    </xf>
    <xf numFmtId="0" fontId="0" fillId="0" borderId="0" xfId="0" applyAlignment="1">
      <alignment horizontal="center" vertical="center" wrapText="1"/>
    </xf>
    <xf numFmtId="185" fontId="30" fillId="0" borderId="26" xfId="69" applyNumberFormat="1" applyFont="1" applyFill="1" applyBorder="1" applyAlignment="1">
      <alignment horizontal="right" vertical="center"/>
    </xf>
    <xf numFmtId="185" fontId="30" fillId="0" borderId="26" xfId="69" applyNumberFormat="1" applyFont="1" applyFill="1" applyBorder="1" applyAlignment="1">
      <alignment horizontal="left" vertical="center"/>
    </xf>
    <xf numFmtId="185" fontId="30" fillId="0" borderId="55" xfId="69" applyNumberFormat="1" applyFont="1" applyFill="1" applyBorder="1" applyAlignment="1">
      <alignment horizontal="right" vertical="center"/>
    </xf>
    <xf numFmtId="185" fontId="30" fillId="0" borderId="11" xfId="69" applyNumberFormat="1" applyFont="1" applyFill="1" applyBorder="1" applyAlignment="1">
      <alignment horizontal="right" vertical="center" wrapText="1"/>
    </xf>
    <xf numFmtId="185" fontId="30" fillId="0" borderId="0" xfId="69" applyNumberFormat="1" applyFont="1" applyFill="1" applyBorder="1">
      <alignment vertical="center"/>
    </xf>
    <xf numFmtId="38" fontId="26" fillId="0" borderId="26" xfId="1" applyFont="1" applyFill="1" applyBorder="1" applyAlignment="1">
      <alignment horizontal="right" vertical="center"/>
    </xf>
    <xf numFmtId="38" fontId="26" fillId="0" borderId="27" xfId="1" applyFont="1" applyFill="1" applyBorder="1" applyAlignment="1">
      <alignment horizontal="right" vertical="center"/>
    </xf>
    <xf numFmtId="38" fontId="26" fillId="0" borderId="28" xfId="1" applyFont="1" applyFill="1" applyBorder="1" applyAlignment="1">
      <alignment horizontal="right" vertical="center"/>
    </xf>
    <xf numFmtId="38" fontId="26" fillId="0" borderId="30" xfId="1" applyFont="1" applyFill="1" applyBorder="1" applyAlignment="1">
      <alignment horizontal="right" vertical="center"/>
    </xf>
    <xf numFmtId="38" fontId="26" fillId="0" borderId="32" xfId="1" applyFont="1" applyFill="1" applyBorder="1" applyAlignment="1">
      <alignment horizontal="right" vertical="center"/>
    </xf>
    <xf numFmtId="38" fontId="26" fillId="0" borderId="34" xfId="1" applyFont="1" applyFill="1" applyBorder="1" applyAlignment="1">
      <alignment horizontal="right" vertical="center"/>
    </xf>
    <xf numFmtId="38" fontId="26" fillId="0" borderId="61" xfId="1" applyFont="1" applyFill="1" applyBorder="1">
      <alignment vertical="center"/>
    </xf>
    <xf numFmtId="0" fontId="26" fillId="0" borderId="61" xfId="0" applyFont="1" applyFill="1" applyBorder="1" applyAlignment="1">
      <alignment horizontal="left" vertical="center" indent="1"/>
    </xf>
    <xf numFmtId="38" fontId="26" fillId="0" borderId="0" xfId="1" applyFont="1" applyFill="1" applyBorder="1">
      <alignment vertical="center"/>
    </xf>
    <xf numFmtId="38" fontId="27" fillId="0" borderId="45" xfId="1" applyFont="1" applyBorder="1">
      <alignment vertical="center"/>
    </xf>
    <xf numFmtId="38" fontId="27" fillId="0" borderId="46" xfId="1" applyFont="1" applyBorder="1">
      <alignment vertical="center"/>
    </xf>
    <xf numFmtId="38" fontId="27" fillId="0" borderId="51" xfId="1" applyFont="1" applyBorder="1">
      <alignment vertical="center"/>
    </xf>
    <xf numFmtId="38" fontId="27" fillId="0" borderId="53" xfId="1" applyFont="1" applyBorder="1">
      <alignment vertical="center"/>
    </xf>
    <xf numFmtId="38" fontId="27" fillId="0" borderId="55" xfId="1" applyFont="1" applyBorder="1">
      <alignment vertical="center"/>
    </xf>
    <xf numFmtId="38" fontId="27" fillId="0" borderId="56" xfId="1" applyFont="1" applyBorder="1">
      <alignment vertical="center"/>
    </xf>
    <xf numFmtId="38" fontId="27" fillId="0" borderId="57" xfId="1" applyFont="1" applyBorder="1">
      <alignment vertical="center"/>
    </xf>
    <xf numFmtId="38" fontId="27" fillId="0" borderId="58" xfId="1" applyFont="1" applyBorder="1">
      <alignment vertical="center"/>
    </xf>
    <xf numFmtId="185" fontId="27" fillId="0" borderId="52" xfId="69" applyNumberFormat="1" applyFont="1" applyBorder="1">
      <alignment vertical="center"/>
    </xf>
    <xf numFmtId="185" fontId="27" fillId="0" borderId="54" xfId="69" applyNumberFormat="1" applyFont="1" applyBorder="1">
      <alignment vertical="center"/>
    </xf>
    <xf numFmtId="185" fontId="27" fillId="0" borderId="48" xfId="69" applyNumberFormat="1" applyFont="1" applyBorder="1">
      <alignment vertical="center"/>
    </xf>
    <xf numFmtId="185" fontId="27" fillId="0" borderId="50" xfId="69" applyNumberFormat="1" applyFont="1" applyBorder="1">
      <alignment vertical="center"/>
    </xf>
    <xf numFmtId="185" fontId="27" fillId="0" borderId="52" xfId="69" applyNumberFormat="1" applyFont="1" applyBorder="1" applyAlignment="1">
      <alignment horizontal="right" vertical="center"/>
    </xf>
    <xf numFmtId="185" fontId="27" fillId="0" borderId="54" xfId="69" applyNumberFormat="1" applyFont="1" applyBorder="1" applyAlignment="1">
      <alignment horizontal="right" vertical="center"/>
    </xf>
    <xf numFmtId="185" fontId="27" fillId="0" borderId="48" xfId="69" applyNumberFormat="1" applyFont="1" applyBorder="1" applyAlignment="1">
      <alignment horizontal="right" vertical="center"/>
    </xf>
    <xf numFmtId="185" fontId="27" fillId="0" borderId="50" xfId="69" applyNumberFormat="1" applyFont="1" applyBorder="1" applyAlignment="1">
      <alignment horizontal="right" vertical="center"/>
    </xf>
    <xf numFmtId="185" fontId="27" fillId="0" borderId="0" xfId="69" applyNumberFormat="1" applyFont="1" applyBorder="1" applyAlignment="1">
      <alignment horizontal="right" vertical="center"/>
    </xf>
    <xf numFmtId="185" fontId="27" fillId="0" borderId="13" xfId="69" applyNumberFormat="1" applyFont="1" applyBorder="1" applyAlignment="1">
      <alignment horizontal="right" vertical="center"/>
    </xf>
    <xf numFmtId="185" fontId="27" fillId="0" borderId="25" xfId="69" applyNumberFormat="1" applyFont="1" applyBorder="1" applyAlignment="1">
      <alignment horizontal="right" vertical="center"/>
    </xf>
    <xf numFmtId="185" fontId="27" fillId="0" borderId="24" xfId="69" applyNumberFormat="1" applyFont="1" applyBorder="1" applyAlignment="1">
      <alignment horizontal="right" vertical="center"/>
    </xf>
    <xf numFmtId="185" fontId="27" fillId="0" borderId="46" xfId="69" applyNumberFormat="1" applyFont="1" applyBorder="1" applyAlignment="1">
      <alignment horizontal="right" vertical="center"/>
    </xf>
    <xf numFmtId="38" fontId="27" fillId="0" borderId="13" xfId="1" applyFont="1" applyBorder="1" applyAlignment="1">
      <alignment horizontal="right" vertical="center"/>
    </xf>
    <xf numFmtId="185" fontId="27" fillId="0" borderId="53" xfId="69" applyNumberFormat="1" applyFont="1" applyBorder="1" applyAlignment="1">
      <alignment horizontal="right" vertical="center"/>
    </xf>
    <xf numFmtId="38" fontId="27" fillId="0" borderId="25" xfId="1" applyFont="1" applyBorder="1" applyAlignment="1">
      <alignment horizontal="right" vertical="center"/>
    </xf>
    <xf numFmtId="185" fontId="27" fillId="0" borderId="56" xfId="69" applyNumberFormat="1" applyFont="1" applyBorder="1" applyAlignment="1">
      <alignment horizontal="right" vertical="center"/>
    </xf>
    <xf numFmtId="185" fontId="27" fillId="0" borderId="58" xfId="69" applyNumberFormat="1" applyFont="1" applyBorder="1" applyAlignment="1">
      <alignment horizontal="right" vertical="center"/>
    </xf>
    <xf numFmtId="40" fontId="27" fillId="0" borderId="12" xfId="1" applyNumberFormat="1" applyFont="1" applyBorder="1" applyAlignment="1">
      <alignment horizontal="right" vertical="center"/>
    </xf>
    <xf numFmtId="40" fontId="27" fillId="0" borderId="51" xfId="1" applyNumberFormat="1" applyFont="1" applyBorder="1" applyAlignment="1">
      <alignment horizontal="right" vertical="center"/>
    </xf>
    <xf numFmtId="40" fontId="27" fillId="0" borderId="57" xfId="1" applyNumberFormat="1" applyFont="1" applyBorder="1" applyAlignment="1">
      <alignment horizontal="right" vertical="center"/>
    </xf>
    <xf numFmtId="40" fontId="27" fillId="0" borderId="19" xfId="1" applyNumberFormat="1" applyFont="1" applyBorder="1" applyAlignment="1">
      <alignment horizontal="right" vertical="center"/>
    </xf>
    <xf numFmtId="40" fontId="27" fillId="0" borderId="26" xfId="1" applyNumberFormat="1" applyFont="1" applyBorder="1" applyAlignment="1">
      <alignment horizontal="right" vertical="center"/>
    </xf>
    <xf numFmtId="40" fontId="27" fillId="0" borderId="45" xfId="1" applyNumberFormat="1" applyFont="1" applyBorder="1" applyAlignment="1">
      <alignment horizontal="right" vertical="center"/>
    </xf>
    <xf numFmtId="40" fontId="27" fillId="0" borderId="15" xfId="1" applyNumberFormat="1" applyFont="1" applyBorder="1" applyAlignment="1">
      <alignment horizontal="right" vertical="center"/>
    </xf>
    <xf numFmtId="38" fontId="27" fillId="0" borderId="12" xfId="1" applyFont="1" applyBorder="1" applyAlignment="1">
      <alignment horizontal="right" vertical="center"/>
    </xf>
    <xf numFmtId="38" fontId="27" fillId="0" borderId="51" xfId="1" applyFont="1" applyBorder="1" applyAlignment="1">
      <alignment horizontal="right" vertical="center"/>
    </xf>
    <xf numFmtId="38" fontId="27" fillId="0" borderId="57" xfId="1" applyFont="1" applyBorder="1" applyAlignment="1">
      <alignment horizontal="right" vertical="center"/>
    </xf>
    <xf numFmtId="38" fontId="27" fillId="0" borderId="26" xfId="1" applyFont="1" applyBorder="1" applyAlignment="1">
      <alignment horizontal="right" vertical="center"/>
    </xf>
    <xf numFmtId="38" fontId="27" fillId="0" borderId="19" xfId="1" applyFont="1" applyBorder="1" applyAlignment="1">
      <alignment horizontal="right" vertical="center"/>
    </xf>
    <xf numFmtId="38" fontId="27" fillId="0" borderId="45" xfId="1" applyFont="1" applyBorder="1" applyAlignment="1">
      <alignment horizontal="right" vertical="center"/>
    </xf>
    <xf numFmtId="38" fontId="27" fillId="0" borderId="15" xfId="1" applyFont="1" applyBorder="1" applyAlignment="1">
      <alignment horizontal="right" vertical="center"/>
    </xf>
    <xf numFmtId="0" fontId="27" fillId="0" borderId="12" xfId="0" applyFont="1" applyBorder="1" applyAlignment="1">
      <alignment horizontal="center" vertical="center"/>
    </xf>
    <xf numFmtId="0" fontId="27" fillId="0" borderId="51" xfId="0" applyFont="1" applyBorder="1" applyAlignment="1">
      <alignment horizontal="center" vertical="center"/>
    </xf>
    <xf numFmtId="0" fontId="27" fillId="0" borderId="57" xfId="0" applyFont="1" applyBorder="1" applyAlignment="1">
      <alignment horizontal="center" vertical="center"/>
    </xf>
    <xf numFmtId="0" fontId="27" fillId="0" borderId="26" xfId="0" applyFont="1" applyBorder="1" applyAlignment="1">
      <alignment horizontal="center" vertical="center"/>
    </xf>
    <xf numFmtId="0" fontId="27" fillId="0" borderId="19" xfId="0" applyFont="1" applyBorder="1" applyAlignment="1">
      <alignment horizontal="center" vertical="center"/>
    </xf>
    <xf numFmtId="0" fontId="27" fillId="0" borderId="45" xfId="0" applyFont="1" applyBorder="1" applyAlignment="1">
      <alignment horizontal="center" vertical="center"/>
    </xf>
    <xf numFmtId="0" fontId="27" fillId="0" borderId="15" xfId="0" applyFont="1" applyBorder="1" applyAlignment="1">
      <alignment horizontal="center" vertical="center"/>
    </xf>
    <xf numFmtId="180" fontId="27" fillId="0" borderId="12" xfId="0" applyNumberFormat="1" applyFont="1" applyBorder="1" applyAlignment="1">
      <alignment horizontal="center" vertical="center"/>
    </xf>
    <xf numFmtId="180" fontId="27" fillId="0" borderId="51" xfId="0" applyNumberFormat="1" applyFont="1" applyBorder="1" applyAlignment="1">
      <alignment horizontal="center" vertical="center"/>
    </xf>
    <xf numFmtId="180" fontId="27" fillId="0" borderId="57" xfId="0" applyNumberFormat="1" applyFont="1" applyBorder="1" applyAlignment="1">
      <alignment horizontal="center" vertical="center"/>
    </xf>
    <xf numFmtId="180" fontId="27" fillId="0" borderId="26" xfId="0" applyNumberFormat="1" applyFont="1" applyBorder="1" applyAlignment="1">
      <alignment horizontal="center" vertical="center"/>
    </xf>
    <xf numFmtId="180" fontId="27" fillId="0" borderId="19" xfId="0" applyNumberFormat="1" applyFont="1" applyBorder="1" applyAlignment="1">
      <alignment horizontal="center" vertical="center"/>
    </xf>
    <xf numFmtId="180" fontId="27" fillId="0" borderId="45" xfId="0" applyNumberFormat="1" applyFont="1" applyBorder="1" applyAlignment="1">
      <alignment horizontal="center" vertical="center"/>
    </xf>
    <xf numFmtId="180" fontId="27" fillId="0" borderId="15" xfId="0" applyNumberFormat="1" applyFont="1" applyBorder="1" applyAlignment="1">
      <alignment horizontal="center" vertical="center"/>
    </xf>
    <xf numFmtId="185" fontId="27" fillId="0" borderId="12" xfId="69" applyNumberFormat="1" applyFont="1" applyBorder="1" applyAlignment="1">
      <alignment horizontal="right" vertical="center"/>
    </xf>
    <xf numFmtId="185" fontId="27" fillId="0" borderId="51" xfId="69" applyNumberFormat="1" applyFont="1" applyBorder="1" applyAlignment="1">
      <alignment horizontal="right" vertical="center"/>
    </xf>
    <xf numFmtId="185" fontId="27" fillId="0" borderId="57" xfId="69" applyNumberFormat="1" applyFont="1" applyBorder="1" applyAlignment="1">
      <alignment horizontal="right" vertical="center"/>
    </xf>
    <xf numFmtId="185" fontId="27" fillId="0" borderId="26" xfId="69" applyNumberFormat="1" applyFont="1" applyBorder="1" applyAlignment="1">
      <alignment horizontal="right" vertical="center"/>
    </xf>
    <xf numFmtId="185" fontId="27" fillId="0" borderId="19" xfId="69" applyNumberFormat="1" applyFont="1" applyBorder="1" applyAlignment="1">
      <alignment horizontal="right" vertical="center"/>
    </xf>
    <xf numFmtId="185" fontId="27" fillId="0" borderId="45" xfId="69" applyNumberFormat="1" applyFont="1" applyBorder="1" applyAlignment="1">
      <alignment horizontal="right" vertical="center"/>
    </xf>
    <xf numFmtId="185" fontId="27" fillId="0" borderId="15" xfId="69" applyNumberFormat="1" applyFont="1" applyBorder="1" applyAlignment="1">
      <alignment horizontal="right" vertical="center"/>
    </xf>
    <xf numFmtId="185" fontId="27" fillId="0" borderId="11" xfId="69" applyNumberFormat="1" applyFont="1" applyBorder="1" applyAlignment="1">
      <alignment horizontal="right" vertical="center"/>
    </xf>
    <xf numFmtId="185" fontId="27" fillId="0" borderId="37" xfId="69" applyNumberFormat="1" applyFont="1" applyFill="1" applyBorder="1" applyAlignment="1">
      <alignment horizontal="right" vertical="center"/>
    </xf>
    <xf numFmtId="185" fontId="27" fillId="0" borderId="37" xfId="69" applyNumberFormat="1" applyFont="1" applyBorder="1" applyAlignment="1">
      <alignment horizontal="right" vertical="center"/>
    </xf>
    <xf numFmtId="185" fontId="27" fillId="0" borderId="16" xfId="69" applyNumberFormat="1" applyFont="1" applyBorder="1" applyAlignment="1">
      <alignment horizontal="right" vertical="center"/>
    </xf>
    <xf numFmtId="38" fontId="27" fillId="0" borderId="26" xfId="1" applyFont="1" applyFill="1" applyBorder="1" applyAlignment="1">
      <alignment horizontal="center" vertical="center"/>
    </xf>
    <xf numFmtId="180" fontId="27" fillId="0" borderId="12" xfId="1" applyNumberFormat="1" applyFont="1" applyBorder="1" applyAlignment="1">
      <alignment horizontal="center" vertical="center"/>
    </xf>
    <xf numFmtId="180" fontId="27" fillId="0" borderId="51" xfId="1" applyNumberFormat="1" applyFont="1" applyBorder="1" applyAlignment="1">
      <alignment horizontal="center" vertical="center"/>
    </xf>
    <xf numFmtId="180" fontId="27" fillId="0" borderId="45" xfId="1" applyNumberFormat="1" applyFont="1" applyBorder="1" applyAlignment="1">
      <alignment horizontal="center" vertical="center"/>
    </xf>
    <xf numFmtId="180" fontId="27" fillId="0" borderId="15" xfId="1" applyNumberFormat="1" applyFont="1" applyBorder="1" applyAlignment="1">
      <alignment horizontal="center" vertical="center"/>
    </xf>
    <xf numFmtId="38" fontId="27" fillId="0" borderId="40" xfId="1" applyFont="1" applyBorder="1" applyAlignment="1">
      <alignment horizontal="right" vertical="center"/>
    </xf>
    <xf numFmtId="38" fontId="27" fillId="0" borderId="38" xfId="1" applyFont="1" applyBorder="1" applyAlignment="1">
      <alignment horizontal="right" vertical="center"/>
    </xf>
    <xf numFmtId="38" fontId="27" fillId="0" borderId="39" xfId="1" applyFont="1" applyBorder="1" applyAlignment="1">
      <alignment horizontal="right" vertical="center"/>
    </xf>
    <xf numFmtId="38" fontId="27" fillId="0" borderId="41" xfId="1" applyFont="1" applyBorder="1" applyAlignment="1">
      <alignment horizontal="right" vertical="center"/>
    </xf>
    <xf numFmtId="185" fontId="39" fillId="0" borderId="52" xfId="69" applyNumberFormat="1" applyFont="1" applyBorder="1" applyAlignment="1">
      <alignment horizontal="right" vertical="center"/>
    </xf>
    <xf numFmtId="185" fontId="39" fillId="0" borderId="52" xfId="69" applyNumberFormat="1" applyFont="1" applyFill="1" applyBorder="1" applyAlignment="1">
      <alignment horizontal="right" vertical="center"/>
    </xf>
    <xf numFmtId="185" fontId="39" fillId="0" borderId="52" xfId="69" applyNumberFormat="1" applyFont="1" applyBorder="1">
      <alignment vertical="center"/>
    </xf>
    <xf numFmtId="185" fontId="39" fillId="0" borderId="13" xfId="69" applyNumberFormat="1" applyFont="1" applyFill="1" applyBorder="1" applyAlignment="1">
      <alignment horizontal="right" vertical="center"/>
    </xf>
    <xf numFmtId="185" fontId="39" fillId="0" borderId="14" xfId="69" applyNumberFormat="1" applyFont="1" applyFill="1" applyBorder="1" applyAlignment="1">
      <alignment horizontal="right" vertical="center"/>
    </xf>
    <xf numFmtId="185" fontId="40" fillId="0" borderId="26" xfId="69" applyNumberFormat="1" applyFont="1" applyFill="1" applyBorder="1" applyAlignment="1">
      <alignment horizontal="right" vertical="center"/>
    </xf>
    <xf numFmtId="186" fontId="39" fillId="0" borderId="18" xfId="1" applyNumberFormat="1" applyFont="1" applyFill="1" applyBorder="1" applyAlignment="1">
      <alignment horizontal="right" vertical="center"/>
    </xf>
    <xf numFmtId="0" fontId="27" fillId="0" borderId="12" xfId="0" applyFont="1" applyFill="1" applyBorder="1" applyAlignment="1">
      <alignment horizontal="left" vertical="center"/>
    </xf>
    <xf numFmtId="180" fontId="27" fillId="0" borderId="12" xfId="1" applyNumberFormat="1" applyFont="1" applyFill="1" applyBorder="1" applyAlignment="1">
      <alignment horizontal="center" vertical="center"/>
    </xf>
    <xf numFmtId="0" fontId="27" fillId="0" borderId="51" xfId="0" applyFont="1" applyFill="1" applyBorder="1" applyAlignment="1">
      <alignment horizontal="left" vertical="center"/>
    </xf>
    <xf numFmtId="180" fontId="27" fillId="0" borderId="51" xfId="1" applyNumberFormat="1" applyFont="1" applyFill="1" applyBorder="1" applyAlignment="1">
      <alignment horizontal="center" vertical="center"/>
    </xf>
    <xf numFmtId="0" fontId="27" fillId="0" borderId="57" xfId="0" applyFont="1" applyFill="1" applyBorder="1" applyAlignment="1">
      <alignment horizontal="left" vertical="center"/>
    </xf>
    <xf numFmtId="180" fontId="27" fillId="0" borderId="57" xfId="1" applyNumberFormat="1" applyFont="1" applyFill="1" applyBorder="1" applyAlignment="1">
      <alignment horizontal="center" vertical="center"/>
    </xf>
    <xf numFmtId="0" fontId="27" fillId="0" borderId="26" xfId="0" applyFont="1" applyFill="1" applyBorder="1" applyAlignment="1">
      <alignment horizontal="center" vertical="center"/>
    </xf>
    <xf numFmtId="0" fontId="27" fillId="0" borderId="19" xfId="0" applyFont="1" applyFill="1" applyBorder="1" applyAlignment="1">
      <alignment horizontal="left" vertical="center"/>
    </xf>
    <xf numFmtId="180" fontId="27" fillId="0" borderId="19" xfId="1" applyNumberFormat="1" applyFont="1" applyFill="1" applyBorder="1" applyAlignment="1">
      <alignment horizontal="center" vertical="center"/>
    </xf>
    <xf numFmtId="0" fontId="27" fillId="0" borderId="45" xfId="0" applyFont="1" applyFill="1" applyBorder="1" applyAlignment="1">
      <alignment horizontal="left" vertical="center"/>
    </xf>
    <xf numFmtId="180" fontId="27" fillId="0" borderId="45" xfId="1" applyNumberFormat="1" applyFont="1" applyFill="1" applyBorder="1" applyAlignment="1">
      <alignment horizontal="center" vertical="center"/>
    </xf>
    <xf numFmtId="0" fontId="26" fillId="0" borderId="52" xfId="0" applyFont="1" applyFill="1" applyBorder="1">
      <alignment vertical="center"/>
    </xf>
    <xf numFmtId="38" fontId="26" fillId="0" borderId="46" xfId="12" applyFont="1" applyFill="1" applyBorder="1" applyAlignment="1">
      <alignment horizontal="left" vertical="center" indent="2"/>
    </xf>
    <xf numFmtId="0" fontId="27" fillId="0" borderId="61" xfId="0" applyFont="1" applyBorder="1" applyAlignment="1">
      <alignment vertical="center"/>
    </xf>
    <xf numFmtId="0" fontId="27" fillId="0" borderId="61" xfId="0" applyFont="1" applyBorder="1" applyAlignment="1">
      <alignment horizontal="left" vertical="center"/>
    </xf>
    <xf numFmtId="38" fontId="27" fillId="0" borderId="61" xfId="1" applyFont="1" applyBorder="1" applyAlignment="1">
      <alignment horizontal="right" vertical="center"/>
    </xf>
    <xf numFmtId="185" fontId="27" fillId="0" borderId="61" xfId="69" applyNumberFormat="1" applyFont="1" applyBorder="1" applyAlignment="1">
      <alignment horizontal="right" vertical="center"/>
    </xf>
    <xf numFmtId="40" fontId="27" fillId="0" borderId="61" xfId="1" applyNumberFormat="1" applyFont="1" applyBorder="1" applyAlignment="1">
      <alignment horizontal="right" vertical="center"/>
    </xf>
    <xf numFmtId="0" fontId="27" fillId="0" borderId="61" xfId="0" applyFont="1" applyBorder="1" applyAlignment="1">
      <alignment horizontal="center" vertical="center"/>
    </xf>
    <xf numFmtId="0" fontId="27" fillId="0" borderId="61" xfId="0" applyFont="1" applyFill="1" applyBorder="1" applyAlignment="1">
      <alignment horizontal="left" vertical="center"/>
    </xf>
    <xf numFmtId="0" fontId="27" fillId="0" borderId="51" xfId="0" applyFont="1" applyBorder="1" applyAlignment="1">
      <alignment vertical="center" shrinkToFit="1"/>
    </xf>
    <xf numFmtId="38" fontId="27" fillId="0" borderId="61" xfId="1" applyFont="1" applyBorder="1">
      <alignment vertical="center"/>
    </xf>
    <xf numFmtId="0" fontId="30" fillId="0" borderId="10" xfId="69" applyNumberFormat="1" applyFont="1" applyFill="1" applyBorder="1">
      <alignment vertical="center"/>
    </xf>
    <xf numFmtId="0" fontId="27" fillId="0" borderId="53" xfId="0" applyFont="1" applyBorder="1" applyAlignment="1">
      <alignment vertical="center"/>
    </xf>
    <xf numFmtId="0" fontId="27" fillId="0" borderId="54" xfId="0" applyFont="1" applyBorder="1" applyAlignment="1">
      <alignment vertical="center"/>
    </xf>
    <xf numFmtId="0" fontId="27" fillId="0" borderId="46" xfId="0" applyFont="1" applyBorder="1" applyAlignment="1">
      <alignment vertical="center"/>
    </xf>
    <xf numFmtId="180" fontId="27" fillId="0" borderId="61" xfId="1" applyNumberFormat="1" applyFont="1" applyBorder="1" applyAlignment="1">
      <alignment horizontal="center" vertical="center"/>
    </xf>
    <xf numFmtId="180" fontId="27" fillId="0" borderId="61" xfId="0" applyNumberFormat="1" applyFont="1" applyBorder="1" applyAlignment="1">
      <alignment horizontal="center" vertical="center"/>
    </xf>
    <xf numFmtId="180" fontId="27" fillId="0" borderId="61" xfId="1" applyNumberFormat="1" applyFont="1" applyFill="1" applyBorder="1" applyAlignment="1">
      <alignment horizontal="center" vertical="center"/>
    </xf>
    <xf numFmtId="0" fontId="27" fillId="0" borderId="52" xfId="0" applyFont="1" applyBorder="1" applyAlignment="1">
      <alignment vertical="center"/>
    </xf>
    <xf numFmtId="0" fontId="27" fillId="0" borderId="54" xfId="0" applyFont="1" applyBorder="1" applyAlignment="1">
      <alignment vertical="center" shrinkToFit="1"/>
    </xf>
    <xf numFmtId="40" fontId="26" fillId="0" borderId="0" xfId="1" applyNumberFormat="1" applyFont="1" applyFill="1" applyBorder="1" applyAlignment="1">
      <alignment horizontal="right" vertical="center"/>
    </xf>
    <xf numFmtId="40" fontId="35" fillId="0" borderId="11" xfId="1" applyNumberFormat="1" applyFont="1" applyFill="1" applyBorder="1" applyAlignment="1">
      <alignment horizontal="right" vertical="center"/>
    </xf>
    <xf numFmtId="40" fontId="35" fillId="0" borderId="10" xfId="1" applyNumberFormat="1" applyFont="1" applyFill="1" applyBorder="1" applyAlignment="1">
      <alignment horizontal="right" vertical="center"/>
    </xf>
    <xf numFmtId="40" fontId="26" fillId="0" borderId="10" xfId="1" applyNumberFormat="1" applyFont="1" applyFill="1" applyBorder="1" applyAlignment="1">
      <alignment horizontal="right" vertical="center"/>
    </xf>
    <xf numFmtId="40" fontId="26" fillId="0" borderId="12" xfId="1" applyNumberFormat="1" applyFont="1" applyFill="1" applyBorder="1" applyAlignment="1">
      <alignment horizontal="right" vertical="center"/>
    </xf>
    <xf numFmtId="40" fontId="26" fillId="0" borderId="11" xfId="1" applyNumberFormat="1" applyFont="1" applyFill="1" applyBorder="1" applyAlignment="1">
      <alignment horizontal="right" vertical="center"/>
    </xf>
    <xf numFmtId="184" fontId="27" fillId="0" borderId="0" xfId="0" applyNumberFormat="1" applyFont="1" applyFill="1" applyBorder="1" applyAlignment="1">
      <alignment horizontal="center" vertical="center"/>
    </xf>
    <xf numFmtId="187" fontId="27" fillId="0" borderId="61" xfId="1" applyNumberFormat="1" applyFont="1" applyFill="1" applyBorder="1" applyAlignment="1">
      <alignment horizontal="right" vertical="center"/>
    </xf>
    <xf numFmtId="187" fontId="27" fillId="0" borderId="12" xfId="1" applyNumberFormat="1" applyFont="1" applyFill="1" applyBorder="1" applyAlignment="1">
      <alignment horizontal="right" vertical="center"/>
    </xf>
    <xf numFmtId="187" fontId="27" fillId="0" borderId="51" xfId="1" applyNumberFormat="1" applyFont="1" applyFill="1" applyBorder="1" applyAlignment="1">
      <alignment horizontal="right" vertical="center"/>
    </xf>
    <xf numFmtId="187" fontId="27" fillId="0" borderId="26" xfId="0" applyNumberFormat="1" applyFont="1" applyFill="1" applyBorder="1" applyAlignment="1">
      <alignment horizontal="center" vertical="center"/>
    </xf>
    <xf numFmtId="187" fontId="27" fillId="0" borderId="19" xfId="1" applyNumberFormat="1" applyFont="1" applyFill="1" applyBorder="1" applyAlignment="1">
      <alignment horizontal="right" vertical="center"/>
    </xf>
    <xf numFmtId="187" fontId="27" fillId="0" borderId="57" xfId="1" applyNumberFormat="1" applyFont="1" applyFill="1" applyBorder="1" applyAlignment="1">
      <alignment horizontal="right" vertical="center"/>
    </xf>
    <xf numFmtId="187" fontId="27" fillId="0" borderId="45" xfId="1" applyNumberFormat="1" applyFont="1" applyFill="1" applyBorder="1" applyAlignment="1">
      <alignment horizontal="right" vertical="center"/>
    </xf>
    <xf numFmtId="187" fontId="27" fillId="0" borderId="15" xfId="1" applyNumberFormat="1" applyFont="1" applyFill="1" applyBorder="1" applyAlignment="1">
      <alignment horizontal="right" vertical="center"/>
    </xf>
    <xf numFmtId="38" fontId="27" fillId="0" borderId="61" xfId="1" applyFont="1" applyFill="1" applyBorder="1" applyAlignment="1">
      <alignment horizontal="right" vertical="center"/>
    </xf>
    <xf numFmtId="38" fontId="27" fillId="0" borderId="51" xfId="1" applyFont="1" applyFill="1" applyBorder="1" applyAlignment="1">
      <alignment horizontal="right" vertical="center"/>
    </xf>
    <xf numFmtId="38" fontId="27" fillId="0" borderId="26" xfId="1" applyFont="1" applyFill="1" applyBorder="1" applyAlignment="1">
      <alignment horizontal="right" vertical="center"/>
    </xf>
    <xf numFmtId="38" fontId="27" fillId="0" borderId="19" xfId="1" applyFont="1" applyFill="1" applyBorder="1" applyAlignment="1">
      <alignment horizontal="right" vertical="center"/>
    </xf>
    <xf numFmtId="38" fontId="27" fillId="0" borderId="57" xfId="1" applyFont="1" applyFill="1" applyBorder="1" applyAlignment="1">
      <alignment horizontal="right" vertical="center"/>
    </xf>
    <xf numFmtId="38" fontId="27" fillId="0" borderId="12" xfId="1" applyFont="1" applyFill="1" applyBorder="1" applyAlignment="1">
      <alignment horizontal="right" vertical="center"/>
    </xf>
    <xf numFmtId="38" fontId="27" fillId="0" borderId="45" xfId="1" applyFont="1" applyFill="1" applyBorder="1" applyAlignment="1">
      <alignment horizontal="right" vertical="center"/>
    </xf>
    <xf numFmtId="38" fontId="27" fillId="0" borderId="15" xfId="1" applyFont="1" applyFill="1" applyBorder="1" applyAlignment="1">
      <alignment horizontal="right" vertical="center"/>
    </xf>
    <xf numFmtId="38" fontId="30" fillId="0" borderId="57" xfId="1" applyFont="1" applyFill="1" applyBorder="1" applyAlignment="1">
      <alignment horizontal="center" vertical="center"/>
    </xf>
    <xf numFmtId="38" fontId="30" fillId="0" borderId="61" xfId="1" applyFont="1" applyFill="1" applyBorder="1" applyAlignment="1">
      <alignment horizontal="center" vertical="center"/>
    </xf>
    <xf numFmtId="38" fontId="30" fillId="0" borderId="51" xfId="1" applyFont="1" applyFill="1" applyBorder="1" applyAlignment="1">
      <alignment horizontal="center" vertical="center"/>
    </xf>
    <xf numFmtId="184" fontId="27" fillId="0" borderId="0" xfId="0" applyNumberFormat="1" applyFont="1" applyBorder="1" applyAlignment="1">
      <alignment horizontal="right" vertical="center"/>
    </xf>
  </cellXfs>
  <cellStyles count="85">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2" xfId="8" xr:uid="{00000000-0005-0000-0000-000006000000}"/>
    <cellStyle name="パーセント 2 2" xfId="76" xr:uid="{00000000-0005-0000-0000-000007000000}"/>
    <cellStyle name="パーセント 2 3" xfId="82" xr:uid="{B348859D-F180-44EE-BBCF-E4145F418453}"/>
    <cellStyle name="パーセント 3" xfId="9" xr:uid="{00000000-0005-0000-0000-000008000000}"/>
    <cellStyle name="パーセント 4" xfId="64" xr:uid="{00000000-0005-0000-0000-000009000000}"/>
    <cellStyle name="パーセント 5" xfId="7" xr:uid="{00000000-0005-0000-0000-00000A000000}"/>
    <cellStyle name="パーセント 6" xfId="78" xr:uid="{BFDD6146-84DF-4FCF-9214-F0A56CF675EB}"/>
    <cellStyle name="ハイパーリンク 2" xfId="10" xr:uid="{00000000-0005-0000-0000-00000B000000}"/>
    <cellStyle name="桁区切り" xfId="1" builtinId="6"/>
    <cellStyle name="桁区切り 2" xfId="12" xr:uid="{00000000-0005-0000-0000-00000D000000}"/>
    <cellStyle name="桁区切り 2 10" xfId="81" xr:uid="{84645BAF-8413-4CCE-ABB6-67AA199DC1ED}"/>
    <cellStyle name="桁区切り 2 2" xfId="13" xr:uid="{00000000-0005-0000-0000-00000E000000}"/>
    <cellStyle name="桁区切り 2 2 2" xfId="73" xr:uid="{00000000-0005-0000-0000-00000F000000}"/>
    <cellStyle name="桁区切り 2 2 3" xfId="75" xr:uid="{00000000-0005-0000-0000-000010000000}"/>
    <cellStyle name="桁区切り 2 3" xfId="14" xr:uid="{00000000-0005-0000-0000-000011000000}"/>
    <cellStyle name="桁区切り 2 4" xfId="15" xr:uid="{00000000-0005-0000-0000-000012000000}"/>
    <cellStyle name="桁区切り 2 5" xfId="16" xr:uid="{00000000-0005-0000-0000-000013000000}"/>
    <cellStyle name="桁区切り 2 6" xfId="17" xr:uid="{00000000-0005-0000-0000-000014000000}"/>
    <cellStyle name="桁区切り 2 7" xfId="18" xr:uid="{00000000-0005-0000-0000-000015000000}"/>
    <cellStyle name="桁区切り 2 8" xfId="19" xr:uid="{00000000-0005-0000-0000-000016000000}"/>
    <cellStyle name="桁区切り 2 9" xfId="20" xr:uid="{00000000-0005-0000-0000-000017000000}"/>
    <cellStyle name="桁区切り 3" xfId="21" xr:uid="{00000000-0005-0000-0000-000018000000}"/>
    <cellStyle name="桁区切り 3 2" xfId="22" xr:uid="{00000000-0005-0000-0000-000019000000}"/>
    <cellStyle name="桁区切り 3 3" xfId="74" xr:uid="{00000000-0005-0000-0000-00001A000000}"/>
    <cellStyle name="桁区切り 4" xfId="23" xr:uid="{00000000-0005-0000-0000-00001B000000}"/>
    <cellStyle name="桁区切り 5" xfId="11" xr:uid="{00000000-0005-0000-0000-00001C000000}"/>
    <cellStyle name="桁区切り 6" xfId="77" xr:uid="{8E0A0DFA-6391-4E7F-818C-A0357BDD9B0C}"/>
    <cellStyle name="標準" xfId="0" builtinId="0"/>
    <cellStyle name="標準 2" xfId="24" xr:uid="{00000000-0005-0000-0000-00001E000000}"/>
    <cellStyle name="標準 2 10" xfId="71" xr:uid="{00000000-0005-0000-0000-00001F000000}"/>
    <cellStyle name="標準 2 11" xfId="83" xr:uid="{A3B86FF7-1B6F-41C2-BA9C-E99C26944892}"/>
    <cellStyle name="標準 2 2" xfId="25" xr:uid="{00000000-0005-0000-0000-000020000000}"/>
    <cellStyle name="標準 2 3" xfId="26" xr:uid="{00000000-0005-0000-0000-000021000000}"/>
    <cellStyle name="標準 2 4" xfId="27" xr:uid="{00000000-0005-0000-0000-000022000000}"/>
    <cellStyle name="標準 2 5" xfId="28" xr:uid="{00000000-0005-0000-0000-000023000000}"/>
    <cellStyle name="標準 2 6" xfId="29" xr:uid="{00000000-0005-0000-0000-000024000000}"/>
    <cellStyle name="標準 2 7" xfId="30" xr:uid="{00000000-0005-0000-0000-000025000000}"/>
    <cellStyle name="標準 2 8" xfId="31" xr:uid="{00000000-0005-0000-0000-000026000000}"/>
    <cellStyle name="標準 2 9" xfId="32" xr:uid="{00000000-0005-0000-0000-000027000000}"/>
    <cellStyle name="標準 3" xfId="33" xr:uid="{00000000-0005-0000-0000-000028000000}"/>
    <cellStyle name="標準 3 2" xfId="34" xr:uid="{00000000-0005-0000-0000-000029000000}"/>
    <cellStyle name="標準 3 3" xfId="72" xr:uid="{00000000-0005-0000-0000-00002A000000}"/>
    <cellStyle name="標準 4" xfId="35" xr:uid="{00000000-0005-0000-0000-00002B000000}"/>
    <cellStyle name="標準 4 2" xfId="80" xr:uid="{E94C0F71-7F07-49DD-A841-916DBEDF9E00}"/>
    <cellStyle name="標準 5" xfId="36" xr:uid="{00000000-0005-0000-0000-00002C000000}"/>
    <cellStyle name="標準 6" xfId="37" xr:uid="{00000000-0005-0000-0000-00002D000000}"/>
    <cellStyle name="標準 7" xfId="2" xr:uid="{00000000-0005-0000-0000-00002E000000}"/>
    <cellStyle name="標準 8" xfId="70" xr:uid="{00000000-0005-0000-0000-00002F000000}"/>
    <cellStyle name="標準 8 2" xfId="84" xr:uid="{B2EA5C77-02D1-4C32-B618-7E5888A5AA5F}"/>
    <cellStyle name="標準 9" xfId="79" xr:uid="{4FA01269-8091-4B9B-9235-9022724FA572}"/>
    <cellStyle name="標準1" xfId="38" xr:uid="{00000000-0005-0000-0000-000030000000}"/>
    <cellStyle name="標準2" xfId="39" xr:uid="{00000000-0005-0000-0000-000031000000}"/>
    <cellStyle name="未定義" xfId="40" xr:uid="{00000000-0005-0000-0000-000032000000}"/>
    <cellStyle name="㼿" xfId="41" xr:uid="{00000000-0005-0000-0000-000033000000}"/>
    <cellStyle name="㼿 2" xfId="66" xr:uid="{00000000-0005-0000-0000-000034000000}"/>
    <cellStyle name="㼿?" xfId="42" xr:uid="{00000000-0005-0000-0000-000035000000}"/>
    <cellStyle name="㼿㼿" xfId="43" xr:uid="{00000000-0005-0000-0000-000036000000}"/>
    <cellStyle name="㼿㼿?" xfId="44" xr:uid="{00000000-0005-0000-0000-000037000000}"/>
    <cellStyle name="㼿㼿㼿" xfId="45" xr:uid="{00000000-0005-0000-0000-000038000000}"/>
    <cellStyle name="㼿㼿㼿?" xfId="46" xr:uid="{00000000-0005-0000-0000-000039000000}"/>
    <cellStyle name="㼿㼿㼿? 2" xfId="47" xr:uid="{00000000-0005-0000-0000-00003A000000}"/>
    <cellStyle name="㼿㼿㼿? 2 2" xfId="68" xr:uid="{00000000-0005-0000-0000-00003B000000}"/>
    <cellStyle name="㼿㼿㼿? 3" xfId="67" xr:uid="{00000000-0005-0000-0000-00003C000000}"/>
    <cellStyle name="㼿㼿㼿㼿?" xfId="48" xr:uid="{00000000-0005-0000-0000-00003D000000}"/>
    <cellStyle name="㼿㼿㼿㼿㼿" xfId="49" xr:uid="{00000000-0005-0000-0000-00003E000000}"/>
    <cellStyle name="㼿㼿㼿㼿㼿㼿" xfId="50" xr:uid="{00000000-0005-0000-0000-00003F000000}"/>
    <cellStyle name="㼿㼿㼿㼿㼿㼿?" xfId="51" xr:uid="{00000000-0005-0000-0000-000040000000}"/>
    <cellStyle name="㼿㼿㼿㼿㼿㼿㼿" xfId="52" xr:uid="{00000000-0005-0000-0000-000041000000}"/>
    <cellStyle name="㼿㼿㼿㼿㼿㼿㼿㼿?" xfId="53" xr:uid="{00000000-0005-0000-0000-000042000000}"/>
    <cellStyle name="㼿㼿㼿㼿㼿㼿㼿㼿㼿㼿" xfId="54" xr:uid="{00000000-0005-0000-0000-000043000000}"/>
    <cellStyle name="㼿㼿㼿㼿㼿㼿㼿㼿㼿㼿㼿" xfId="55" xr:uid="{00000000-0005-0000-0000-000044000000}"/>
    <cellStyle name="㼿㼿㼿㼿㼿㼿㼿㼿㼿㼿㼿?" xfId="56" xr:uid="{00000000-0005-0000-0000-000045000000}"/>
    <cellStyle name="㼿㼿㼿㼿㼿㼿㼿㼿㼿㼿㼿? 2" xfId="57" xr:uid="{00000000-0005-0000-0000-000046000000}"/>
    <cellStyle name="㼿㼿㼿㼿㼿㼿㼿㼿㼿㼿㼿? 3" xfId="58" xr:uid="{00000000-0005-0000-0000-000047000000}"/>
    <cellStyle name="㼿㼿㼿㼿㼿㼿㼿㼿㼿㼿㼿㼿㼿" xfId="59" xr:uid="{00000000-0005-0000-0000-000048000000}"/>
    <cellStyle name="㼿㼿㼿㼿㼿㼿㼿㼿㼿㼿㼿㼿㼿㼿" xfId="60" xr:uid="{00000000-0005-0000-0000-000049000000}"/>
    <cellStyle name="㼿㼿㼿㼿㼿㼿㼿㼿㼿㼿㼿㼿㼿㼿?" xfId="61" xr:uid="{00000000-0005-0000-0000-00004A000000}"/>
    <cellStyle name="㼿㼿㼿㼿㼿㼿㼿㼿㼿㼿㼿㼿㼿㼿㼿㼿㼿" xfId="62" xr:uid="{00000000-0005-0000-0000-00004B000000}"/>
    <cellStyle name="㼿㼿㼿㼿㼿㼿㼿㼿㼿㼿㼿㼿㼿㼿㼿㼿㼿㼿㼿㼿" xfId="63" xr:uid="{00000000-0005-0000-0000-00004C000000}"/>
  </cellStyles>
  <dxfs count="0"/>
  <tableStyles count="0" defaultTableStyle="TableStyleMedium2" defaultPivotStyle="PivotStyleLight16"/>
  <colors>
    <mruColors>
      <color rgb="FFE9E5E5"/>
      <color rgb="FF2302AE"/>
      <color rgb="FF021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s>
    <sheetDataSet>
      <sheetData sheetId="0"/>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D4" t="str">
            <v>大阪市北区堂島 2-1-27</v>
          </cell>
          <cell r="E4" t="str">
            <v>桜橋千代田ﾋﾞﾙ 8F</v>
          </cell>
          <cell r="F4" t="str">
            <v>06-442-7777</v>
          </cell>
          <cell r="G4" t="str">
            <v>大阪府知事(1)第46128号</v>
          </cell>
        </row>
        <row r="5">
          <cell r="A5">
            <v>1</v>
          </cell>
          <cell r="B5" t="str">
            <v>株式会社 大京住宅流通</v>
          </cell>
          <cell r="D5" t="str">
            <v>東京都新宿区西新宿7-21-3</v>
          </cell>
          <cell r="G5" t="str">
            <v>建設大臣(3)第4139号</v>
          </cell>
          <cell r="H5">
            <v>36039</v>
          </cell>
        </row>
        <row r="6">
          <cell r="A6">
            <v>1.1000000000000001</v>
          </cell>
          <cell r="B6" t="str">
            <v>株式会社 大京住宅流通</v>
          </cell>
          <cell r="C6" t="str">
            <v>町田営業店</v>
          </cell>
          <cell r="D6" t="str">
            <v>東京都町田市原町田4-2-10</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D14" t="str">
            <v>盛岡市南大通2-1-12</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F17" t="str">
            <v>03-54404032</v>
          </cell>
          <cell r="G17" t="str">
            <v>建設大臣(8)第2361号</v>
          </cell>
        </row>
        <row r="18">
          <cell r="A18">
            <v>3.3</v>
          </cell>
          <cell r="B18" t="str">
            <v>株式会社 リクルートコスモス</v>
          </cell>
          <cell r="C18" t="str">
            <v>横浜支店</v>
          </cell>
          <cell r="D18" t="str">
            <v>横浜市西区北幸3-9-15</v>
          </cell>
          <cell r="G18" t="str">
            <v>建設大臣(8)第2361号</v>
          </cell>
        </row>
        <row r="19">
          <cell r="A19">
            <v>4</v>
          </cell>
          <cell r="B19" t="str">
            <v>豊川住宅センター 株式会社</v>
          </cell>
          <cell r="D19" t="str">
            <v>豊川市開運通2-48-1</v>
          </cell>
          <cell r="F19" t="str">
            <v>0533-86-5554</v>
          </cell>
          <cell r="G19" t="str">
            <v>愛知県知事(6)第12377号</v>
          </cell>
          <cell r="H19">
            <v>36143</v>
          </cell>
        </row>
        <row r="20">
          <cell r="A20">
            <v>5</v>
          </cell>
          <cell r="B20" t="str">
            <v>株式会社 マテックコーポレーション</v>
          </cell>
          <cell r="D20" t="str">
            <v>京都市右京区西院坤町2番地</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F21" t="str">
            <v>022-221-3811</v>
          </cell>
          <cell r="G21" t="str">
            <v>建設大臣(4)第3587号</v>
          </cell>
          <cell r="H21">
            <v>36068</v>
          </cell>
        </row>
        <row r="22">
          <cell r="A22">
            <v>7</v>
          </cell>
          <cell r="B22" t="str">
            <v>株式会社 タミー・コーポレーション</v>
          </cell>
          <cell r="D22" t="str">
            <v>大阪市西区江戸堀1-17-16</v>
          </cell>
          <cell r="G22" t="str">
            <v>大阪府知事(3)第041172号</v>
          </cell>
          <cell r="H22">
            <v>36018</v>
          </cell>
        </row>
        <row r="23">
          <cell r="A23">
            <v>8</v>
          </cell>
          <cell r="B23" t="str">
            <v>株式会社 アイランド</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D24" t="str">
            <v>東京都豊島区東池袋1-15-2</v>
          </cell>
          <cell r="G24" t="str">
            <v>建設大臣(5)第3266号</v>
          </cell>
          <cell r="H24">
            <v>36053</v>
          </cell>
        </row>
        <row r="25">
          <cell r="A25">
            <v>9.1</v>
          </cell>
          <cell r="B25" t="str">
            <v>藤和不動産流通サービス 株式会社</v>
          </cell>
          <cell r="D25" t="str">
            <v>東京都豊島区東池袋1-15-2</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F26" t="str">
            <v>03-3815-0234</v>
          </cell>
          <cell r="G26" t="str">
            <v>建設大臣(5)第3266号</v>
          </cell>
          <cell r="H26">
            <v>36289</v>
          </cell>
        </row>
        <row r="27">
          <cell r="A27">
            <v>10</v>
          </cell>
          <cell r="B27" t="str">
            <v>株式会社 ビルネット</v>
          </cell>
          <cell r="D27" t="str">
            <v>大阪市中央区南船場3-8-7</v>
          </cell>
          <cell r="F27" t="str">
            <v>06-258-8165</v>
          </cell>
          <cell r="G27" t="str">
            <v>大阪府知事(1)第45208号</v>
          </cell>
        </row>
        <row r="28">
          <cell r="A28">
            <v>11</v>
          </cell>
          <cell r="B28" t="str">
            <v>株式会社 日本リロケーション</v>
          </cell>
          <cell r="D28" t="str">
            <v>東京都新宿区新宿4-3-23</v>
          </cell>
          <cell r="G28" t="str">
            <v>建設大臣(4)第3675号</v>
          </cell>
          <cell r="H28">
            <v>36149</v>
          </cell>
        </row>
        <row r="29">
          <cell r="A29">
            <v>12</v>
          </cell>
          <cell r="B29" t="str">
            <v>三和住宅 株式会社</v>
          </cell>
          <cell r="D29" t="str">
            <v>愛媛県新居浜市西原町2-2-9</v>
          </cell>
          <cell r="F29" t="str">
            <v>0897-34-0404</v>
          </cell>
          <cell r="G29" t="str">
            <v>愛知県知事(4)第3542号</v>
          </cell>
          <cell r="H29">
            <v>36130</v>
          </cell>
        </row>
        <row r="30">
          <cell r="A30">
            <v>13</v>
          </cell>
          <cell r="B30" t="str">
            <v>有限会社 緑町エステート</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D31" t="str">
            <v>東京都新宿区左門町6</v>
          </cell>
          <cell r="F31" t="str">
            <v>03-3353-3705</v>
          </cell>
          <cell r="G31" t="str">
            <v>東京都知事(4)第50018号</v>
          </cell>
        </row>
        <row r="32">
          <cell r="A32">
            <v>15</v>
          </cell>
          <cell r="B32" t="str">
            <v>東洋不動産</v>
          </cell>
        </row>
        <row r="33">
          <cell r="A33">
            <v>16</v>
          </cell>
          <cell r="B33" t="str">
            <v>株式会社フットワーク</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D34" t="str">
            <v>岡山県岡谷市東古松3-12-30</v>
          </cell>
          <cell r="F34" t="str">
            <v>086-225-3344</v>
          </cell>
          <cell r="G34" t="str">
            <v>岡山県知事(4)第3497号</v>
          </cell>
        </row>
        <row r="35">
          <cell r="A35">
            <v>18</v>
          </cell>
          <cell r="B35" t="str">
            <v>中国リハウス株式会社</v>
          </cell>
          <cell r="C35" t="str">
            <v>岡山店</v>
          </cell>
          <cell r="D35" t="str">
            <v>岡山県岡谷市鹿田町1-7-17</v>
          </cell>
          <cell r="F35" t="str">
            <v>086-222-0031</v>
          </cell>
          <cell r="G35" t="str">
            <v>建設大臣免許(2)第5169号</v>
          </cell>
        </row>
        <row r="36">
          <cell r="A36">
            <v>19</v>
          </cell>
          <cell r="B36" t="str">
            <v>有限会社 千成土地住宅社</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F38" t="str">
            <v>092-716-7282</v>
          </cell>
          <cell r="G38" t="str">
            <v>建設大臣(8)第2077号</v>
          </cell>
        </row>
        <row r="39">
          <cell r="A39">
            <v>20.2</v>
          </cell>
          <cell r="B39" t="str">
            <v>住友不動産販売株式会社</v>
          </cell>
          <cell r="C39" t="str">
            <v>岡山営業センター</v>
          </cell>
          <cell r="D39" t="str">
            <v>岡山市磨屋町3-10</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D46" t="str">
            <v>岡山市野田2-3-8</v>
          </cell>
          <cell r="F46" t="str">
            <v>086-245-9595</v>
          </cell>
          <cell r="G46" t="str">
            <v>岡山県知事(2)第4022号</v>
          </cell>
        </row>
        <row r="47">
          <cell r="A47">
            <v>23</v>
          </cell>
          <cell r="B47" t="str">
            <v>株式会社アパマンPLAZA</v>
          </cell>
          <cell r="D47" t="str">
            <v>札幌市中央区大通西17丁目</v>
          </cell>
          <cell r="F47" t="str">
            <v>011-613-1551</v>
          </cell>
          <cell r="G47" t="str">
            <v>北海道知事　石狩(5)第3992号</v>
          </cell>
        </row>
        <row r="48">
          <cell r="A48">
            <v>24</v>
          </cell>
          <cell r="B48" t="str">
            <v>パシフィックマネジメント株式会社</v>
          </cell>
          <cell r="D48" t="str">
            <v>渋谷区広尾1-1-39恵比寿ﾌﾟﾗｲﾑｽｸｪｱﾀﾜｰ13F</v>
          </cell>
          <cell r="F48" t="str">
            <v>03-5766-2015</v>
          </cell>
          <cell r="G48" t="str">
            <v>東京都知事(1)第76276号</v>
          </cell>
        </row>
        <row r="49">
          <cell r="A49">
            <v>25</v>
          </cell>
          <cell r="B49" t="str">
            <v>株式会社サンホーム</v>
          </cell>
          <cell r="D49" t="str">
            <v>東京都豊島区東池袋1-3-7</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D54" t="str">
            <v>愛媛県新居浜市八雲町5番26号</v>
          </cell>
          <cell r="F54" t="str">
            <v>0897-35-1146</v>
          </cell>
          <cell r="G54" t="str">
            <v>愛媛県知事(1)第4293号</v>
          </cell>
        </row>
        <row r="55">
          <cell r="A55">
            <v>31</v>
          </cell>
          <cell r="B55" t="str">
            <v>株式会社東洋館</v>
          </cell>
          <cell r="D55" t="str">
            <v>東京都板橋区東新町2-60-4</v>
          </cell>
          <cell r="F55" t="str">
            <v>03-5965-4621</v>
          </cell>
          <cell r="G55" t="str">
            <v>東京都知事(2)第70012号</v>
          </cell>
        </row>
        <row r="56">
          <cell r="A56">
            <v>32</v>
          </cell>
          <cell r="B56" t="str">
            <v>株式会社マイホームステージ町田</v>
          </cell>
          <cell r="D56" t="str">
            <v>東京都町田市</v>
          </cell>
          <cell r="F56" t="str">
            <v>042-739-6012</v>
          </cell>
          <cell r="G56" t="str">
            <v>東京都知事(1)第76363号</v>
          </cell>
        </row>
        <row r="57">
          <cell r="A57">
            <v>33</v>
          </cell>
          <cell r="B57" t="str">
            <v>神鋼興産株式会社</v>
          </cell>
          <cell r="C57" t="str">
            <v>東加古川営業所</v>
          </cell>
          <cell r="D57" t="str">
            <v>加古川市平岡町新在家2-273-2</v>
          </cell>
          <cell r="G57" t="str">
            <v>建設大臣免許(11)第107号</v>
          </cell>
        </row>
        <row r="58">
          <cell r="A58">
            <v>34</v>
          </cell>
          <cell r="B58" t="str">
            <v>三井不動産販売株式会社</v>
          </cell>
          <cell r="D58" t="str">
            <v>大阪市北区曽根崎2-5-10</v>
          </cell>
          <cell r="G58" t="str">
            <v>建設大臣(10)第777号</v>
          </cell>
        </row>
        <row r="59">
          <cell r="A59">
            <v>35</v>
          </cell>
          <cell r="B59" t="str">
            <v>株式会社森不動産</v>
          </cell>
          <cell r="D59" t="str">
            <v>北九州市八幡西区穴生1-6-7</v>
          </cell>
          <cell r="F59" t="str">
            <v>093-641-9500</v>
          </cell>
          <cell r="G59" t="str">
            <v>福岡県知事(3)第12129号</v>
          </cell>
        </row>
        <row r="60">
          <cell r="A60">
            <v>36</v>
          </cell>
          <cell r="B60" t="str">
            <v>有限会社ホームワーク</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D62" t="str">
            <v>東京都中央区銀座6-8-7</v>
          </cell>
          <cell r="E62" t="str">
            <v>交詢ビル５階</v>
          </cell>
          <cell r="F62" t="str">
            <v>03-3572-7561</v>
          </cell>
        </row>
        <row r="63">
          <cell r="A63">
            <v>39</v>
          </cell>
          <cell r="B63" t="str">
            <v>有限会社ティエムエヌ</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D65" t="str">
            <v>金沢市増泉1丁目16番30号</v>
          </cell>
          <cell r="F65" t="str">
            <v>076-247-6364</v>
          </cell>
          <cell r="G65" t="str">
            <v>石川県知事(4)第2294号</v>
          </cell>
        </row>
        <row r="66">
          <cell r="A66">
            <v>42</v>
          </cell>
          <cell r="B66" t="str">
            <v>有限会社オークライフ</v>
          </cell>
          <cell r="D66" t="str">
            <v>京都市中京区烏丸通二条下ル秋野々町514-1</v>
          </cell>
          <cell r="E66" t="str">
            <v>ラ・シュウム１階</v>
          </cell>
          <cell r="F66" t="str">
            <v>075-252-1210</v>
          </cell>
        </row>
        <row r="67">
          <cell r="A67">
            <v>43</v>
          </cell>
          <cell r="B67" t="str">
            <v>有限会社ハウスマーケット</v>
          </cell>
          <cell r="D67" t="str">
            <v>仙台市青葉区木町通2丁目5-45-1F</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D4" t="str">
            <v>大阪市北区堂島 2-1-27</v>
          </cell>
          <cell r="E4" t="str">
            <v>桜橋千代田ﾋﾞﾙ 8F</v>
          </cell>
          <cell r="F4" t="str">
            <v>06-442-7777</v>
          </cell>
          <cell r="G4" t="str">
            <v>大阪府知事(1)第46128号</v>
          </cell>
        </row>
        <row r="5">
          <cell r="A5">
            <v>1</v>
          </cell>
          <cell r="B5" t="str">
            <v>株式会社 大京住宅流通</v>
          </cell>
          <cell r="D5" t="str">
            <v>東京都新宿区西新宿7-21-3</v>
          </cell>
          <cell r="G5" t="str">
            <v>建設大臣(3)第4139号</v>
          </cell>
          <cell r="H5">
            <v>36039</v>
          </cell>
        </row>
        <row r="6">
          <cell r="A6">
            <v>1.1000000000000001</v>
          </cell>
          <cell r="B6" t="str">
            <v>株式会社 大京住宅流通</v>
          </cell>
          <cell r="C6" t="str">
            <v>町田営業店</v>
          </cell>
          <cell r="D6" t="str">
            <v>東京都町田市原町田4-2-10</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D14" t="str">
            <v>盛岡市南大通2-1-12</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F17" t="str">
            <v>03-54404032</v>
          </cell>
          <cell r="G17" t="str">
            <v>建設大臣(8)第2361号</v>
          </cell>
        </row>
        <row r="18">
          <cell r="A18">
            <v>3.3</v>
          </cell>
          <cell r="B18" t="str">
            <v>株式会社 リクルートコスモス</v>
          </cell>
          <cell r="C18" t="str">
            <v>横浜支店</v>
          </cell>
          <cell r="D18" t="str">
            <v>横浜市西区北幸3-9-15</v>
          </cell>
          <cell r="G18" t="str">
            <v>建設大臣(8)第2361号</v>
          </cell>
        </row>
        <row r="19">
          <cell r="A19">
            <v>4</v>
          </cell>
          <cell r="B19" t="str">
            <v>豊川住宅センター 株式会社</v>
          </cell>
          <cell r="D19" t="str">
            <v>豊川市開運通2-48-1</v>
          </cell>
          <cell r="F19" t="str">
            <v>0533-86-5554</v>
          </cell>
          <cell r="G19" t="str">
            <v>愛知県知事(6)第12377号</v>
          </cell>
          <cell r="H19">
            <v>36143</v>
          </cell>
        </row>
        <row r="20">
          <cell r="A20">
            <v>5</v>
          </cell>
          <cell r="B20" t="str">
            <v>株式会社 マテックコーポレーション</v>
          </cell>
          <cell r="D20" t="str">
            <v>京都市右京区西院坤町2番地</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F21" t="str">
            <v>022-221-3811</v>
          </cell>
          <cell r="G21" t="str">
            <v>建設大臣(4)第3587号</v>
          </cell>
          <cell r="H21">
            <v>36068</v>
          </cell>
        </row>
        <row r="22">
          <cell r="A22">
            <v>7</v>
          </cell>
          <cell r="B22" t="str">
            <v>株式会社 タミー・コーポレーション</v>
          </cell>
          <cell r="D22" t="str">
            <v>大阪市西区江戸堀1-17-16</v>
          </cell>
          <cell r="G22" t="str">
            <v>大阪府知事(3)第041172号</v>
          </cell>
          <cell r="H22">
            <v>36018</v>
          </cell>
        </row>
        <row r="23">
          <cell r="A23">
            <v>8</v>
          </cell>
          <cell r="B23" t="str">
            <v>株式会社 アイランド</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D24" t="str">
            <v>東京都豊島区東池袋1-15-2</v>
          </cell>
          <cell r="G24" t="str">
            <v>建設大臣(5)第3266号</v>
          </cell>
          <cell r="H24">
            <v>36053</v>
          </cell>
        </row>
        <row r="25">
          <cell r="A25">
            <v>9.1</v>
          </cell>
          <cell r="B25" t="str">
            <v>藤和不動産流通サービス 株式会社</v>
          </cell>
          <cell r="D25" t="str">
            <v>東京都豊島区東池袋1-15-2</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F26" t="str">
            <v>03-3815-0234</v>
          </cell>
          <cell r="G26" t="str">
            <v>建設大臣(5)第3266号</v>
          </cell>
          <cell r="H26">
            <v>36289</v>
          </cell>
        </row>
        <row r="27">
          <cell r="A27">
            <v>10</v>
          </cell>
          <cell r="B27" t="str">
            <v>株式会社 ビルネット</v>
          </cell>
          <cell r="D27" t="str">
            <v>大阪市中央区南船場3-8-7</v>
          </cell>
          <cell r="F27" t="str">
            <v>06-258-8165</v>
          </cell>
          <cell r="G27" t="str">
            <v>大阪府知事(1)第45208号</v>
          </cell>
        </row>
        <row r="28">
          <cell r="A28">
            <v>11</v>
          </cell>
          <cell r="B28" t="str">
            <v>株式会社 日本リロケーション</v>
          </cell>
          <cell r="D28" t="str">
            <v>東京都新宿区新宿4-3-23</v>
          </cell>
          <cell r="G28" t="str">
            <v>建設大臣(4)第3675号</v>
          </cell>
          <cell r="H28">
            <v>36149</v>
          </cell>
        </row>
        <row r="29">
          <cell r="A29">
            <v>12</v>
          </cell>
          <cell r="B29" t="str">
            <v>三和住宅 株式会社</v>
          </cell>
          <cell r="D29" t="str">
            <v>愛媛県新居浜市西原町2-2-9</v>
          </cell>
          <cell r="F29" t="str">
            <v>0897-34-0404</v>
          </cell>
          <cell r="G29" t="str">
            <v>愛知県知事(4)第3542号</v>
          </cell>
          <cell r="H29">
            <v>36130</v>
          </cell>
        </row>
        <row r="30">
          <cell r="A30">
            <v>13</v>
          </cell>
          <cell r="B30" t="str">
            <v>有限会社 緑町エステート</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D31" t="str">
            <v>東京都新宿区左門町6</v>
          </cell>
          <cell r="F31" t="str">
            <v>03-3353-3705</v>
          </cell>
          <cell r="G31" t="str">
            <v>東京都知事(4)第50018号</v>
          </cell>
        </row>
        <row r="32">
          <cell r="A32">
            <v>15</v>
          </cell>
          <cell r="B32" t="str">
            <v>東洋不動産</v>
          </cell>
        </row>
        <row r="33">
          <cell r="A33">
            <v>16</v>
          </cell>
          <cell r="B33" t="str">
            <v>株式会社フットワーク</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D34" t="str">
            <v>岡山県岡谷市東古松3-12-30</v>
          </cell>
          <cell r="F34" t="str">
            <v>086-225-3344</v>
          </cell>
          <cell r="G34" t="str">
            <v>岡山県知事(4)第3497号</v>
          </cell>
        </row>
        <row r="35">
          <cell r="A35">
            <v>18</v>
          </cell>
          <cell r="B35" t="str">
            <v>中国リハウス株式会社</v>
          </cell>
          <cell r="C35" t="str">
            <v>岡山店</v>
          </cell>
          <cell r="D35" t="str">
            <v>岡山県岡谷市鹿田町1-7-17</v>
          </cell>
          <cell r="F35" t="str">
            <v>086-222-0031</v>
          </cell>
          <cell r="G35" t="str">
            <v>建設大臣免許(2)第5169号</v>
          </cell>
        </row>
        <row r="36">
          <cell r="A36">
            <v>19</v>
          </cell>
          <cell r="B36" t="str">
            <v>有限会社 千成土地住宅社</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F38" t="str">
            <v>092-716-7282</v>
          </cell>
          <cell r="G38" t="str">
            <v>建設大臣(8)第2077号</v>
          </cell>
        </row>
        <row r="39">
          <cell r="A39">
            <v>20.2</v>
          </cell>
          <cell r="B39" t="str">
            <v>住友不動産販売株式会社</v>
          </cell>
          <cell r="C39" t="str">
            <v>岡山営業センター</v>
          </cell>
          <cell r="D39" t="str">
            <v>岡山市磨屋町3-10</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D46" t="str">
            <v>岡山市野田2-3-8</v>
          </cell>
          <cell r="F46" t="str">
            <v>086-245-9595</v>
          </cell>
          <cell r="G46" t="str">
            <v>岡山県知事(2)第4022号</v>
          </cell>
        </row>
        <row r="47">
          <cell r="A47">
            <v>23</v>
          </cell>
          <cell r="B47" t="str">
            <v>株式会社アパマンPLAZA</v>
          </cell>
          <cell r="D47" t="str">
            <v>札幌市中央区大通西17丁目</v>
          </cell>
          <cell r="F47" t="str">
            <v>011-613-1551</v>
          </cell>
          <cell r="G47" t="str">
            <v>北海道知事　石狩(5)第3992号</v>
          </cell>
        </row>
        <row r="48">
          <cell r="A48">
            <v>24</v>
          </cell>
          <cell r="B48" t="str">
            <v>パシフィックマネジメント株式会社</v>
          </cell>
          <cell r="D48" t="str">
            <v>渋谷区広尾1-1-39恵比寿ﾌﾟﾗｲﾑｽｸｪｱﾀﾜｰ13F</v>
          </cell>
          <cell r="F48" t="str">
            <v>03-5766-2015</v>
          </cell>
          <cell r="G48" t="str">
            <v>東京都知事(1)第76276号</v>
          </cell>
        </row>
        <row r="49">
          <cell r="A49">
            <v>25</v>
          </cell>
          <cell r="B49" t="str">
            <v>株式会社サンホーム</v>
          </cell>
          <cell r="D49" t="str">
            <v>東京都豊島区東池袋1-3-7</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D54" t="str">
            <v>愛媛県新居浜市八雲町5番26号</v>
          </cell>
          <cell r="F54" t="str">
            <v>0897-35-1146</v>
          </cell>
          <cell r="G54" t="str">
            <v>愛媛県知事(1)第4293号</v>
          </cell>
        </row>
        <row r="55">
          <cell r="A55">
            <v>31</v>
          </cell>
          <cell r="B55" t="str">
            <v>株式会社東洋館</v>
          </cell>
          <cell r="D55" t="str">
            <v>東京都板橋区東新町2-60-4</v>
          </cell>
          <cell r="F55" t="str">
            <v>03-5965-4621</v>
          </cell>
          <cell r="G55" t="str">
            <v>東京都知事(2)第70012号</v>
          </cell>
        </row>
        <row r="56">
          <cell r="A56">
            <v>32</v>
          </cell>
          <cell r="B56" t="str">
            <v>株式会社マイホームステージ町田</v>
          </cell>
          <cell r="D56" t="str">
            <v>東京都町田市</v>
          </cell>
          <cell r="F56" t="str">
            <v>042-739-6012</v>
          </cell>
          <cell r="G56" t="str">
            <v>東京都知事(1)第76363号</v>
          </cell>
        </row>
        <row r="57">
          <cell r="A57">
            <v>33</v>
          </cell>
          <cell r="B57" t="str">
            <v>神鋼興産株式会社</v>
          </cell>
          <cell r="C57" t="str">
            <v>東加古川営業所</v>
          </cell>
          <cell r="D57" t="str">
            <v>加古川市平岡町新在家2-273-2</v>
          </cell>
          <cell r="G57" t="str">
            <v>建設大臣免許(11)第107号</v>
          </cell>
        </row>
        <row r="58">
          <cell r="A58">
            <v>34</v>
          </cell>
          <cell r="B58" t="str">
            <v>三井不動産販売株式会社</v>
          </cell>
          <cell r="D58" t="str">
            <v>大阪市北区曽根崎2-5-10</v>
          </cell>
          <cell r="G58" t="str">
            <v>建設大臣(10)第777号</v>
          </cell>
        </row>
        <row r="59">
          <cell r="A59">
            <v>35</v>
          </cell>
          <cell r="B59" t="str">
            <v>株式会社森不動産</v>
          </cell>
          <cell r="D59" t="str">
            <v>北九州市八幡西区穴生1-6-7</v>
          </cell>
          <cell r="F59" t="str">
            <v>093-641-9500</v>
          </cell>
          <cell r="G59" t="str">
            <v>福岡県知事(3)第12129号</v>
          </cell>
        </row>
        <row r="60">
          <cell r="A60">
            <v>36</v>
          </cell>
          <cell r="B60" t="str">
            <v>有限会社ホームワーク</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D62" t="str">
            <v>東京都中央区銀座6-8-7</v>
          </cell>
          <cell r="E62" t="str">
            <v>交詢ビル５階</v>
          </cell>
          <cell r="F62" t="str">
            <v>03-3572-7561</v>
          </cell>
        </row>
        <row r="63">
          <cell r="A63">
            <v>39</v>
          </cell>
          <cell r="B63" t="str">
            <v>有限会社ティエムエヌ</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D65" t="str">
            <v>金沢市増泉1丁目16番30号</v>
          </cell>
          <cell r="F65" t="str">
            <v>076-247-6364</v>
          </cell>
          <cell r="G65" t="str">
            <v>石川県知事(4)第2294号</v>
          </cell>
        </row>
        <row r="66">
          <cell r="A66">
            <v>42</v>
          </cell>
          <cell r="B66" t="str">
            <v>有限会社オークライフ</v>
          </cell>
          <cell r="D66" t="str">
            <v>京都市中京区烏丸通二条下ル秋野々町514-1</v>
          </cell>
          <cell r="E66" t="str">
            <v>ラ・シュウム１階</v>
          </cell>
          <cell r="F66" t="str">
            <v>075-252-1210</v>
          </cell>
        </row>
        <row r="67">
          <cell r="A67">
            <v>43</v>
          </cell>
          <cell r="B67" t="str">
            <v>有限会社ハウスマーケット</v>
          </cell>
          <cell r="D67" t="str">
            <v>仙台市青葉区木町通2丁目5-45-1F</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tabSelected="1" zoomScaleNormal="100" zoomScaleSheetLayoutView="85" workbookViewId="0"/>
  </sheetViews>
  <sheetFormatPr defaultColWidth="15.6640625" defaultRowHeight="20" customHeight="1" x14ac:dyDescent="0.55000000000000004"/>
  <cols>
    <col min="1" max="1" width="3.6640625" style="154" customWidth="1"/>
    <col min="2" max="2" width="5.6640625" style="156" customWidth="1"/>
    <col min="3" max="16384" width="15.6640625" style="154"/>
  </cols>
  <sheetData>
    <row r="2" spans="2:3" ht="20" customHeight="1" x14ac:dyDescent="0.55000000000000004">
      <c r="B2" s="155" t="s">
        <v>0</v>
      </c>
    </row>
    <row r="4" spans="2:3" ht="20" customHeight="1" x14ac:dyDescent="0.55000000000000004">
      <c r="B4" s="156" t="s">
        <v>17</v>
      </c>
      <c r="C4" s="154" t="s">
        <v>25</v>
      </c>
    </row>
    <row r="6" spans="2:3" ht="20" customHeight="1" x14ac:dyDescent="0.55000000000000004">
      <c r="B6" s="156" t="s">
        <v>18</v>
      </c>
      <c r="C6" s="154" t="s">
        <v>194</v>
      </c>
    </row>
    <row r="7" spans="2:3" ht="20" customHeight="1" x14ac:dyDescent="0.55000000000000004">
      <c r="C7" s="154" t="s">
        <v>19</v>
      </c>
    </row>
    <row r="9" spans="2:3" ht="20" customHeight="1" x14ac:dyDescent="0.55000000000000004">
      <c r="B9" s="156" t="s">
        <v>20</v>
      </c>
      <c r="C9" s="154" t="s">
        <v>21</v>
      </c>
    </row>
    <row r="10" spans="2:3" ht="20" customHeight="1" x14ac:dyDescent="0.55000000000000004">
      <c r="C10" s="154" t="s">
        <v>22</v>
      </c>
    </row>
    <row r="12" spans="2:3" ht="20" customHeight="1" x14ac:dyDescent="0.55000000000000004">
      <c r="B12" s="156" t="s">
        <v>23</v>
      </c>
      <c r="C12" s="154" t="s">
        <v>193</v>
      </c>
    </row>
    <row r="13" spans="2:3" ht="20" customHeight="1" x14ac:dyDescent="0.55000000000000004">
      <c r="C13" s="154" t="s">
        <v>191</v>
      </c>
    </row>
    <row r="14" spans="2:3" ht="20" customHeight="1" x14ac:dyDescent="0.55000000000000004">
      <c r="C14" s="154" t="s">
        <v>195</v>
      </c>
    </row>
    <row r="16" spans="2:3" ht="20" customHeight="1" x14ac:dyDescent="0.55000000000000004">
      <c r="B16" s="156" t="s">
        <v>24</v>
      </c>
      <c r="C16" s="154" t="s">
        <v>192</v>
      </c>
    </row>
    <row r="19" spans="3:10" ht="20" customHeight="1" x14ac:dyDescent="0.55000000000000004">
      <c r="C19" s="157" t="s">
        <v>68</v>
      </c>
      <c r="D19" s="157"/>
      <c r="E19" s="157"/>
      <c r="F19" s="157"/>
      <c r="G19" s="157"/>
      <c r="H19" s="157"/>
      <c r="I19" s="157"/>
      <c r="J19" s="157"/>
    </row>
    <row r="20" spans="3:10" ht="20" customHeight="1" x14ac:dyDescent="0.55000000000000004">
      <c r="C20" s="154" t="s">
        <v>69</v>
      </c>
    </row>
  </sheetData>
  <phoneticPr fontId="3"/>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47"/>
  <sheetViews>
    <sheetView showGridLines="0" zoomScale="85" zoomScaleNormal="85" workbookViewId="0"/>
  </sheetViews>
  <sheetFormatPr defaultColWidth="15.6640625" defaultRowHeight="20" customHeight="1" x14ac:dyDescent="0.55000000000000004"/>
  <cols>
    <col min="1" max="1" width="3.6640625" style="7" customWidth="1"/>
    <col min="2" max="2" width="20.6640625" style="7" customWidth="1"/>
    <col min="3" max="3" width="10.6640625" style="8" customWidth="1"/>
    <col min="4" max="8" width="15.6640625" style="7"/>
    <col min="9" max="9" width="15.6640625" style="10"/>
    <col min="10" max="16384" width="15.6640625" style="7"/>
  </cols>
  <sheetData>
    <row r="2" spans="1:14" ht="20" customHeight="1" x14ac:dyDescent="0.55000000000000004">
      <c r="B2" s="35" t="s">
        <v>90</v>
      </c>
    </row>
    <row r="4" spans="1:14" s="11" customFormat="1" ht="20" customHeight="1" x14ac:dyDescent="0.55000000000000004">
      <c r="A4" s="60"/>
      <c r="B4" s="20" t="s">
        <v>26</v>
      </c>
      <c r="C4" s="18"/>
      <c r="D4" s="19">
        <v>4</v>
      </c>
      <c r="E4" s="13">
        <f>+D4+1</f>
        <v>5</v>
      </c>
      <c r="F4" s="13"/>
      <c r="G4" s="20"/>
      <c r="H4" s="18"/>
      <c r="I4" s="20">
        <f>+E4+1</f>
        <v>6</v>
      </c>
      <c r="J4" s="18"/>
      <c r="K4" s="20">
        <f>+I4+1</f>
        <v>7</v>
      </c>
      <c r="L4" s="18"/>
      <c r="M4" s="70"/>
    </row>
    <row r="5" spans="1:14" s="9" customFormat="1" ht="20" customHeight="1" x14ac:dyDescent="0.55000000000000004">
      <c r="A5" s="61"/>
      <c r="B5" s="62" t="s">
        <v>1</v>
      </c>
      <c r="C5" s="21"/>
      <c r="D5" s="22">
        <v>43040</v>
      </c>
      <c r="E5" s="14">
        <f>+D6+1</f>
        <v>43221</v>
      </c>
      <c r="F5" s="14"/>
      <c r="G5" s="23"/>
      <c r="H5" s="27"/>
      <c r="I5" s="23">
        <f>+E6+1</f>
        <v>43405</v>
      </c>
      <c r="J5" s="27"/>
      <c r="K5" s="23">
        <f>+I6+1</f>
        <v>43586</v>
      </c>
      <c r="L5" s="27"/>
      <c r="M5" s="71"/>
    </row>
    <row r="6" spans="1:14" s="9" customFormat="1" ht="20" customHeight="1" x14ac:dyDescent="0.55000000000000004">
      <c r="A6" s="61"/>
      <c r="B6" s="62" t="s">
        <v>2</v>
      </c>
      <c r="C6" s="21"/>
      <c r="D6" s="22">
        <f>+EOMONTH(D5,6-1)</f>
        <v>43220</v>
      </c>
      <c r="E6" s="14">
        <f>+EOMONTH(E5,6-1)</f>
        <v>43404</v>
      </c>
      <c r="F6" s="14"/>
      <c r="G6" s="23"/>
      <c r="H6" s="27"/>
      <c r="I6" s="23">
        <f>+EOMONTH(I5,6-1)</f>
        <v>43585</v>
      </c>
      <c r="J6" s="27"/>
      <c r="K6" s="23">
        <f>+EOMONTH(K5,6-1)</f>
        <v>43769</v>
      </c>
      <c r="L6" s="27"/>
      <c r="M6" s="71"/>
    </row>
    <row r="7" spans="1:14" s="9" customFormat="1" ht="20" customHeight="1" x14ac:dyDescent="0.55000000000000004">
      <c r="A7" s="61"/>
      <c r="B7" s="26"/>
      <c r="C7" s="24"/>
      <c r="D7" s="25" t="s">
        <v>70</v>
      </c>
      <c r="E7" s="15" t="s">
        <v>70</v>
      </c>
      <c r="F7" s="15" t="s">
        <v>196</v>
      </c>
      <c r="G7" s="26" t="s">
        <v>71</v>
      </c>
      <c r="H7" s="24" t="s">
        <v>197</v>
      </c>
      <c r="I7" s="26" t="s">
        <v>207</v>
      </c>
      <c r="J7" s="24" t="s">
        <v>198</v>
      </c>
      <c r="K7" s="26" t="s">
        <v>207</v>
      </c>
      <c r="L7" s="24" t="s">
        <v>198</v>
      </c>
      <c r="M7" s="71"/>
    </row>
    <row r="8" spans="1:14" s="9" customFormat="1" ht="20" customHeight="1" x14ac:dyDescent="0.55000000000000004">
      <c r="A8" s="61"/>
      <c r="B8" s="26"/>
      <c r="C8" s="24"/>
      <c r="D8" s="25" t="s">
        <v>199</v>
      </c>
      <c r="E8" s="15" t="s">
        <v>243</v>
      </c>
      <c r="F8" s="15" t="s">
        <v>242</v>
      </c>
      <c r="G8" s="26" t="s">
        <v>244</v>
      </c>
      <c r="H8" s="24" t="s">
        <v>245</v>
      </c>
      <c r="I8" s="26" t="s">
        <v>200</v>
      </c>
      <c r="J8" s="24" t="s">
        <v>201</v>
      </c>
      <c r="K8" s="26" t="s">
        <v>202</v>
      </c>
      <c r="L8" s="24" t="s">
        <v>203</v>
      </c>
      <c r="M8" s="71"/>
    </row>
    <row r="9" spans="1:14" ht="20" customHeight="1" x14ac:dyDescent="0.55000000000000004">
      <c r="A9" s="63"/>
      <c r="B9" s="64" t="s">
        <v>3</v>
      </c>
      <c r="C9" s="16" t="s">
        <v>27</v>
      </c>
      <c r="D9" s="209">
        <v>3958</v>
      </c>
      <c r="E9" s="201">
        <v>4417</v>
      </c>
      <c r="F9" s="201">
        <v>459</v>
      </c>
      <c r="G9" s="210">
        <v>4269</v>
      </c>
      <c r="H9" s="211">
        <v>147</v>
      </c>
      <c r="I9" s="210">
        <v>4956</v>
      </c>
      <c r="J9" s="211">
        <v>539</v>
      </c>
      <c r="K9" s="210">
        <v>5025</v>
      </c>
      <c r="L9" s="211">
        <v>69</v>
      </c>
      <c r="M9"/>
      <c r="N9"/>
    </row>
    <row r="10" spans="1:14" ht="20" customHeight="1" x14ac:dyDescent="0.55000000000000004">
      <c r="A10" s="63"/>
      <c r="B10" s="65" t="s">
        <v>72</v>
      </c>
      <c r="C10" s="16" t="s">
        <v>27</v>
      </c>
      <c r="D10" s="209">
        <v>2993</v>
      </c>
      <c r="E10" s="201">
        <v>3256</v>
      </c>
      <c r="F10" s="201">
        <v>263</v>
      </c>
      <c r="G10" s="210">
        <v>3513</v>
      </c>
      <c r="H10" s="211">
        <v>-256</v>
      </c>
      <c r="I10" s="210">
        <v>4065</v>
      </c>
      <c r="J10" s="211">
        <v>808</v>
      </c>
      <c r="K10" s="210">
        <v>4199</v>
      </c>
      <c r="L10" s="211">
        <v>134</v>
      </c>
      <c r="M10"/>
      <c r="N10"/>
    </row>
    <row r="11" spans="1:14" ht="20" customHeight="1" x14ac:dyDescent="0.55000000000000004">
      <c r="A11" s="63"/>
      <c r="B11" s="66" t="s">
        <v>73</v>
      </c>
      <c r="C11" s="16" t="s">
        <v>27</v>
      </c>
      <c r="D11" s="209">
        <v>1930</v>
      </c>
      <c r="E11" s="201">
        <v>1870</v>
      </c>
      <c r="F11" s="201">
        <v>-59</v>
      </c>
      <c r="G11" s="210">
        <v>1988</v>
      </c>
      <c r="H11" s="211">
        <v>-118</v>
      </c>
      <c r="I11" s="210">
        <v>2053</v>
      </c>
      <c r="J11" s="211">
        <v>182</v>
      </c>
      <c r="K11" s="210">
        <v>2107</v>
      </c>
      <c r="L11" s="211">
        <v>53</v>
      </c>
      <c r="M11"/>
      <c r="N11"/>
    </row>
    <row r="12" spans="1:14" ht="20" customHeight="1" x14ac:dyDescent="0.55000000000000004">
      <c r="A12" s="63"/>
      <c r="B12" s="66" t="s">
        <v>74</v>
      </c>
      <c r="C12" s="16" t="s">
        <v>27</v>
      </c>
      <c r="D12" s="209">
        <v>711</v>
      </c>
      <c r="E12" s="201">
        <v>882</v>
      </c>
      <c r="F12" s="201">
        <v>171</v>
      </c>
      <c r="G12" s="210">
        <v>1026</v>
      </c>
      <c r="H12" s="211">
        <v>-143</v>
      </c>
      <c r="I12" s="210">
        <v>909</v>
      </c>
      <c r="J12" s="211">
        <v>26</v>
      </c>
      <c r="K12" s="210">
        <v>972</v>
      </c>
      <c r="L12" s="211">
        <v>63</v>
      </c>
      <c r="M12"/>
      <c r="N12"/>
    </row>
    <row r="13" spans="1:14" ht="20" customHeight="1" x14ac:dyDescent="0.55000000000000004">
      <c r="A13" s="63"/>
      <c r="B13" s="66" t="s">
        <v>75</v>
      </c>
      <c r="C13" s="16" t="s">
        <v>27</v>
      </c>
      <c r="D13" s="209">
        <v>351</v>
      </c>
      <c r="E13" s="201">
        <v>502</v>
      </c>
      <c r="F13" s="201">
        <v>151</v>
      </c>
      <c r="G13" s="210">
        <v>497</v>
      </c>
      <c r="H13" s="211">
        <v>5</v>
      </c>
      <c r="I13" s="210">
        <v>841</v>
      </c>
      <c r="J13" s="211">
        <v>338</v>
      </c>
      <c r="K13" s="210">
        <v>858</v>
      </c>
      <c r="L13" s="211">
        <v>17</v>
      </c>
      <c r="M13"/>
      <c r="N13"/>
    </row>
    <row r="14" spans="1:14" ht="20" customHeight="1" x14ac:dyDescent="0.55000000000000004">
      <c r="A14" s="335"/>
      <c r="B14" s="336" t="s">
        <v>301</v>
      </c>
      <c r="C14" s="16" t="s">
        <v>27</v>
      </c>
      <c r="D14" s="207" t="s">
        <v>246</v>
      </c>
      <c r="E14" s="201" t="s">
        <v>246</v>
      </c>
      <c r="F14" s="201" t="s">
        <v>246</v>
      </c>
      <c r="G14" s="200" t="s">
        <v>246</v>
      </c>
      <c r="H14" s="213" t="s">
        <v>246</v>
      </c>
      <c r="I14" s="200">
        <v>260</v>
      </c>
      <c r="J14" s="213">
        <v>260</v>
      </c>
      <c r="K14" s="200">
        <v>260</v>
      </c>
      <c r="L14" s="213" t="s">
        <v>246</v>
      </c>
      <c r="M14"/>
      <c r="N14"/>
    </row>
    <row r="15" spans="1:14" ht="20" customHeight="1" x14ac:dyDescent="0.55000000000000004">
      <c r="A15" s="63"/>
      <c r="B15" s="65" t="s">
        <v>76</v>
      </c>
      <c r="C15" s="16" t="s">
        <v>27</v>
      </c>
      <c r="D15" s="209">
        <v>829</v>
      </c>
      <c r="E15" s="201">
        <v>1160</v>
      </c>
      <c r="F15" s="201">
        <v>330</v>
      </c>
      <c r="G15" s="210">
        <v>756</v>
      </c>
      <c r="H15" s="211">
        <v>403</v>
      </c>
      <c r="I15" s="210">
        <v>891</v>
      </c>
      <c r="J15" s="211">
        <v>-269</v>
      </c>
      <c r="K15" s="210">
        <v>826</v>
      </c>
      <c r="L15" s="211">
        <v>-65</v>
      </c>
      <c r="M15"/>
      <c r="N15"/>
    </row>
    <row r="16" spans="1:14" ht="20" customHeight="1" x14ac:dyDescent="0.55000000000000004">
      <c r="A16" s="63"/>
      <c r="B16" s="165" t="s">
        <v>204</v>
      </c>
      <c r="C16" s="166" t="s">
        <v>27</v>
      </c>
      <c r="D16" s="212">
        <v>134</v>
      </c>
      <c r="E16" s="201" t="s">
        <v>246</v>
      </c>
      <c r="F16" s="201">
        <v>-134</v>
      </c>
      <c r="G16" s="200" t="s">
        <v>246</v>
      </c>
      <c r="H16" s="213" t="s">
        <v>246</v>
      </c>
      <c r="I16" s="200" t="s">
        <v>246</v>
      </c>
      <c r="J16" s="213" t="s">
        <v>246</v>
      </c>
      <c r="K16" s="200" t="s">
        <v>246</v>
      </c>
      <c r="L16" s="213" t="s">
        <v>246</v>
      </c>
      <c r="M16"/>
      <c r="N16"/>
    </row>
    <row r="17" spans="1:14" ht="20" customHeight="1" x14ac:dyDescent="0.55000000000000004">
      <c r="A17" s="63"/>
      <c r="B17" s="67" t="s">
        <v>77</v>
      </c>
      <c r="C17" s="28" t="s">
        <v>27</v>
      </c>
      <c r="D17" s="214">
        <v>1216</v>
      </c>
      <c r="E17" s="203">
        <v>1456</v>
      </c>
      <c r="F17" s="203">
        <v>240</v>
      </c>
      <c r="G17" s="215">
        <v>1341</v>
      </c>
      <c r="H17" s="216">
        <v>115</v>
      </c>
      <c r="I17" s="215">
        <v>1447</v>
      </c>
      <c r="J17" s="216">
        <v>-9</v>
      </c>
      <c r="K17" s="215">
        <v>1462</v>
      </c>
      <c r="L17" s="216">
        <v>15</v>
      </c>
      <c r="M17"/>
      <c r="N17"/>
    </row>
    <row r="18" spans="1:14" ht="20" customHeight="1" x14ac:dyDescent="0.55000000000000004">
      <c r="A18" s="63"/>
      <c r="B18" s="68" t="s">
        <v>78</v>
      </c>
      <c r="C18" s="33" t="s">
        <v>27</v>
      </c>
      <c r="D18" s="217">
        <v>2606</v>
      </c>
      <c r="E18" s="219">
        <v>2960</v>
      </c>
      <c r="F18" s="199">
        <v>353</v>
      </c>
      <c r="G18" s="218">
        <v>2928</v>
      </c>
      <c r="H18" s="220">
        <v>32</v>
      </c>
      <c r="I18" s="218">
        <v>3509</v>
      </c>
      <c r="J18" s="220">
        <v>549</v>
      </c>
      <c r="K18" s="218">
        <v>3563</v>
      </c>
      <c r="L18" s="220">
        <v>53</v>
      </c>
      <c r="M18"/>
      <c r="N18"/>
    </row>
    <row r="19" spans="1:14" ht="20" customHeight="1" x14ac:dyDescent="0.55000000000000004">
      <c r="A19" s="63"/>
      <c r="B19" s="64" t="s">
        <v>79</v>
      </c>
      <c r="C19" s="16" t="s">
        <v>27</v>
      </c>
      <c r="D19" s="209">
        <v>412</v>
      </c>
      <c r="E19" s="201">
        <v>452</v>
      </c>
      <c r="F19" s="201">
        <v>40</v>
      </c>
      <c r="G19" s="210">
        <v>451</v>
      </c>
      <c r="H19" s="211">
        <v>1</v>
      </c>
      <c r="I19" s="210">
        <v>560</v>
      </c>
      <c r="J19" s="211">
        <v>107</v>
      </c>
      <c r="K19" s="210">
        <v>570</v>
      </c>
      <c r="L19" s="211">
        <v>10</v>
      </c>
      <c r="M19"/>
      <c r="N19"/>
    </row>
    <row r="20" spans="1:14" ht="20" customHeight="1" x14ac:dyDescent="0.55000000000000004">
      <c r="A20" s="63"/>
      <c r="B20" s="167" t="s">
        <v>80</v>
      </c>
      <c r="C20" s="168" t="s">
        <v>27</v>
      </c>
      <c r="D20" s="208">
        <v>421</v>
      </c>
      <c r="E20" s="203">
        <v>385</v>
      </c>
      <c r="F20" s="203">
        <v>-36</v>
      </c>
      <c r="G20" s="202">
        <v>394</v>
      </c>
      <c r="H20" s="221">
        <v>-9</v>
      </c>
      <c r="I20" s="202">
        <v>432</v>
      </c>
      <c r="J20" s="221">
        <v>47</v>
      </c>
      <c r="K20" s="202">
        <v>495</v>
      </c>
      <c r="L20" s="221">
        <v>62</v>
      </c>
      <c r="M20"/>
      <c r="N20"/>
    </row>
    <row r="21" spans="1:14" ht="20" customHeight="1" x14ac:dyDescent="0.55000000000000004">
      <c r="A21" s="63"/>
      <c r="B21" s="167" t="s">
        <v>81</v>
      </c>
      <c r="C21" s="168" t="s">
        <v>27</v>
      </c>
      <c r="D21" s="208">
        <v>209</v>
      </c>
      <c r="E21" s="203">
        <v>255</v>
      </c>
      <c r="F21" s="203">
        <v>45</v>
      </c>
      <c r="G21" s="202">
        <v>236</v>
      </c>
      <c r="H21" s="221">
        <v>18</v>
      </c>
      <c r="I21" s="202">
        <v>261</v>
      </c>
      <c r="J21" s="221">
        <v>6</v>
      </c>
      <c r="K21" s="202">
        <v>242</v>
      </c>
      <c r="L21" s="221">
        <v>-19</v>
      </c>
      <c r="M21"/>
      <c r="N21"/>
    </row>
    <row r="22" spans="1:14" ht="20" customHeight="1" x14ac:dyDescent="0.55000000000000004">
      <c r="A22" s="63"/>
      <c r="B22" s="68" t="s">
        <v>82</v>
      </c>
      <c r="C22" s="33" t="s">
        <v>27</v>
      </c>
      <c r="D22" s="217">
        <v>1706</v>
      </c>
      <c r="E22" s="219">
        <v>1922</v>
      </c>
      <c r="F22" s="199">
        <v>216</v>
      </c>
      <c r="G22" s="218">
        <v>1899</v>
      </c>
      <c r="H22" s="220">
        <v>22</v>
      </c>
      <c r="I22" s="218">
        <v>2253</v>
      </c>
      <c r="J22" s="220">
        <v>331</v>
      </c>
      <c r="K22" s="218">
        <v>2254</v>
      </c>
      <c r="L22" s="323">
        <v>0</v>
      </c>
      <c r="M22"/>
      <c r="N22"/>
    </row>
    <row r="23" spans="1:14" ht="20" customHeight="1" x14ac:dyDescent="0.55000000000000004">
      <c r="A23" s="63"/>
      <c r="B23" s="167" t="s">
        <v>323</v>
      </c>
      <c r="C23" s="168" t="s">
        <v>29</v>
      </c>
      <c r="D23" s="208">
        <v>5807</v>
      </c>
      <c r="E23" s="203">
        <v>5668</v>
      </c>
      <c r="F23" s="203">
        <v>-139</v>
      </c>
      <c r="G23" s="202">
        <v>5600</v>
      </c>
      <c r="H23" s="221">
        <v>68</v>
      </c>
      <c r="I23" s="202">
        <v>5700</v>
      </c>
      <c r="J23" s="221">
        <v>32</v>
      </c>
      <c r="K23" s="202">
        <v>5700</v>
      </c>
      <c r="L23" s="221" t="s">
        <v>246</v>
      </c>
      <c r="M23"/>
      <c r="N23"/>
    </row>
    <row r="24" spans="1:14" ht="20" customHeight="1" x14ac:dyDescent="0.55000000000000004">
      <c r="A24" s="63"/>
      <c r="B24" s="169" t="s">
        <v>44</v>
      </c>
      <c r="C24" s="170" t="s">
        <v>27</v>
      </c>
      <c r="D24" s="206">
        <v>1244</v>
      </c>
      <c r="E24" s="199">
        <v>249</v>
      </c>
      <c r="F24" s="199">
        <v>-994</v>
      </c>
      <c r="G24" s="198">
        <v>313</v>
      </c>
      <c r="H24" s="222">
        <v>-64</v>
      </c>
      <c r="I24" s="198">
        <v>539</v>
      </c>
      <c r="J24" s="222">
        <v>289</v>
      </c>
      <c r="K24" s="198">
        <v>351</v>
      </c>
      <c r="L24" s="222">
        <v>-187</v>
      </c>
      <c r="M24"/>
      <c r="N24"/>
    </row>
    <row r="25" spans="1:14" ht="20" customHeight="1" x14ac:dyDescent="0.55000000000000004">
      <c r="A25" s="63"/>
      <c r="B25" s="64" t="s">
        <v>84</v>
      </c>
      <c r="C25" s="16" t="s">
        <v>27</v>
      </c>
      <c r="D25" s="209">
        <v>1362</v>
      </c>
      <c r="E25" s="201">
        <v>2710</v>
      </c>
      <c r="F25" s="201">
        <v>1348</v>
      </c>
      <c r="G25" s="210">
        <v>2614</v>
      </c>
      <c r="H25" s="211">
        <v>96</v>
      </c>
      <c r="I25" s="210">
        <v>2970</v>
      </c>
      <c r="J25" s="211">
        <v>259</v>
      </c>
      <c r="K25" s="210">
        <v>3211</v>
      </c>
      <c r="L25" s="211">
        <v>241</v>
      </c>
      <c r="M25"/>
      <c r="N25"/>
    </row>
    <row r="26" spans="1:14" ht="20" customHeight="1" x14ac:dyDescent="0.55000000000000004">
      <c r="A26" s="63"/>
      <c r="B26" s="64" t="s">
        <v>324</v>
      </c>
      <c r="C26" s="16" t="s">
        <v>29</v>
      </c>
      <c r="D26" s="209">
        <v>6752</v>
      </c>
      <c r="E26" s="201">
        <v>7003</v>
      </c>
      <c r="F26" s="201">
        <v>251</v>
      </c>
      <c r="G26" s="210">
        <v>6930</v>
      </c>
      <c r="H26" s="211">
        <v>73</v>
      </c>
      <c r="I26" s="210">
        <v>7117</v>
      </c>
      <c r="J26" s="211">
        <v>114</v>
      </c>
      <c r="K26" s="210">
        <v>7145</v>
      </c>
      <c r="L26" s="211">
        <v>28</v>
      </c>
      <c r="M26"/>
      <c r="N26"/>
    </row>
    <row r="27" spans="1:14" ht="20" customHeight="1" x14ac:dyDescent="0.55000000000000004">
      <c r="A27" s="63"/>
      <c r="B27" s="69" t="s">
        <v>85</v>
      </c>
      <c r="C27" s="28" t="s">
        <v>30</v>
      </c>
      <c r="D27" s="223">
        <v>0.8601895734597157</v>
      </c>
      <c r="E27" s="204">
        <v>0.80922461802084822</v>
      </c>
      <c r="F27" s="320">
        <v>-5.0964955438867476E-2</v>
      </c>
      <c r="G27" s="224">
        <v>0.80808080808080807</v>
      </c>
      <c r="H27" s="225">
        <v>1.1438099400401525E-3</v>
      </c>
      <c r="I27" s="224">
        <v>0.80089925530420125</v>
      </c>
      <c r="J27" s="225">
        <v>-8.3253627166469668E-3</v>
      </c>
      <c r="K27" s="224">
        <v>0.79776067179846044</v>
      </c>
      <c r="L27" s="321">
        <v>-3.1385835057408107E-3</v>
      </c>
      <c r="M27"/>
      <c r="N27"/>
    </row>
    <row r="28" spans="1:14" ht="20" customHeight="1" x14ac:dyDescent="0.55000000000000004">
      <c r="A28" s="63"/>
      <c r="B28" s="68" t="s">
        <v>86</v>
      </c>
      <c r="C28" s="33"/>
      <c r="D28" s="217">
        <v>21</v>
      </c>
      <c r="E28" s="219">
        <v>24</v>
      </c>
      <c r="F28" s="199">
        <v>3</v>
      </c>
      <c r="G28" s="226"/>
      <c r="H28" s="227"/>
      <c r="I28" s="218">
        <v>29</v>
      </c>
      <c r="J28" s="220">
        <v>5</v>
      </c>
      <c r="K28" s="218">
        <v>29</v>
      </c>
      <c r="L28" s="220" t="s">
        <v>246</v>
      </c>
      <c r="M28"/>
      <c r="N28"/>
    </row>
    <row r="29" spans="1:14" ht="20" customHeight="1" x14ac:dyDescent="0.55000000000000004">
      <c r="A29" s="63"/>
      <c r="B29" s="64" t="s">
        <v>83</v>
      </c>
      <c r="C29" s="16" t="s">
        <v>30</v>
      </c>
      <c r="D29" s="359">
        <v>99.951310580097683</v>
      </c>
      <c r="E29" s="355">
        <v>99.4</v>
      </c>
      <c r="F29" s="355">
        <v>-0.55131058009767742</v>
      </c>
      <c r="G29" s="356"/>
      <c r="H29" s="357"/>
      <c r="I29" s="360">
        <v>99.95</v>
      </c>
      <c r="J29" s="357">
        <v>0.55000000000000004</v>
      </c>
      <c r="K29" s="360">
        <v>99.98</v>
      </c>
      <c r="L29" s="358" t="s">
        <v>246</v>
      </c>
      <c r="M29"/>
      <c r="N29"/>
    </row>
    <row r="30" spans="1:14" ht="20" customHeight="1" x14ac:dyDescent="0.55000000000000004">
      <c r="A30" s="63"/>
      <c r="B30" s="64" t="s">
        <v>87</v>
      </c>
      <c r="C30" s="16" t="s">
        <v>27</v>
      </c>
      <c r="D30" s="209">
        <v>113426</v>
      </c>
      <c r="E30" s="201">
        <v>129805</v>
      </c>
      <c r="F30" s="201">
        <v>16379</v>
      </c>
      <c r="G30" s="210"/>
      <c r="H30" s="211"/>
      <c r="I30" s="210"/>
      <c r="J30" s="211"/>
      <c r="K30" s="210"/>
      <c r="L30" s="211"/>
      <c r="M30"/>
      <c r="N30"/>
    </row>
    <row r="31" spans="1:14" ht="20" customHeight="1" x14ac:dyDescent="0.55000000000000004">
      <c r="A31" s="63"/>
      <c r="B31" s="69" t="s">
        <v>88</v>
      </c>
      <c r="C31" s="28" t="s">
        <v>31</v>
      </c>
      <c r="D31" s="223">
        <v>1.9604983298344598E-2</v>
      </c>
      <c r="E31" s="204">
        <v>3.2763715158497193E-2</v>
      </c>
      <c r="F31" s="320">
        <v>1.3158731860152595E-2</v>
      </c>
      <c r="G31" s="224"/>
      <c r="H31" s="225"/>
      <c r="I31" s="224"/>
      <c r="J31" s="225"/>
      <c r="K31" s="224"/>
      <c r="L31" s="225"/>
      <c r="M31" s="72"/>
    </row>
    <row r="32" spans="1:14" ht="20" customHeight="1" x14ac:dyDescent="0.55000000000000004">
      <c r="A32" s="63"/>
      <c r="B32" s="68" t="s">
        <v>89</v>
      </c>
      <c r="C32" s="33" t="s">
        <v>27</v>
      </c>
      <c r="D32" s="217">
        <v>57500</v>
      </c>
      <c r="E32" s="219">
        <v>64200</v>
      </c>
      <c r="F32" s="199">
        <v>6700</v>
      </c>
      <c r="G32" s="218">
        <v>62500</v>
      </c>
      <c r="H32" s="220">
        <v>1700</v>
      </c>
      <c r="I32" s="218">
        <v>74700</v>
      </c>
      <c r="J32" s="220">
        <v>10500</v>
      </c>
      <c r="K32" s="218">
        <v>74700</v>
      </c>
      <c r="L32" s="220" t="s">
        <v>246</v>
      </c>
      <c r="M32" s="72"/>
    </row>
    <row r="33" spans="1:13" ht="20" customHeight="1" x14ac:dyDescent="0.55000000000000004">
      <c r="A33" s="63"/>
      <c r="B33" s="69" t="s">
        <v>240</v>
      </c>
      <c r="C33" s="28" t="s">
        <v>32</v>
      </c>
      <c r="D33" s="223">
        <v>0.49135923285856381</v>
      </c>
      <c r="E33" s="204">
        <v>0.4872051480315957</v>
      </c>
      <c r="F33" s="320">
        <v>-4.1540848269681074E-3</v>
      </c>
      <c r="G33" s="224">
        <v>0.48097561644369929</v>
      </c>
      <c r="H33" s="225">
        <v>6.2295315878964086E-3</v>
      </c>
      <c r="I33" s="224">
        <v>0.48986104901884053</v>
      </c>
      <c r="J33" s="321">
        <v>2.6559009872448303E-3</v>
      </c>
      <c r="K33" s="224">
        <v>0.48985146118245509</v>
      </c>
      <c r="L33" s="225" t="s">
        <v>246</v>
      </c>
      <c r="M33" s="72"/>
    </row>
    <row r="34" spans="1:13" ht="20" customHeight="1" x14ac:dyDescent="0.55000000000000004">
      <c r="A34" s="63"/>
      <c r="B34" s="68" t="s">
        <v>319</v>
      </c>
      <c r="C34" s="33" t="s">
        <v>28</v>
      </c>
      <c r="D34" s="217">
        <v>293750</v>
      </c>
      <c r="E34" s="219">
        <v>339210</v>
      </c>
      <c r="F34" s="199">
        <v>45460</v>
      </c>
      <c r="G34" s="218">
        <v>339210</v>
      </c>
      <c r="H34" s="220" t="s">
        <v>246</v>
      </c>
      <c r="I34" s="218">
        <v>395410</v>
      </c>
      <c r="J34" s="220">
        <v>56200</v>
      </c>
      <c r="K34" s="218">
        <v>395410</v>
      </c>
      <c r="L34" s="220" t="s">
        <v>246</v>
      </c>
      <c r="M34" s="72"/>
    </row>
    <row r="35" spans="1:13" ht="20" customHeight="1" x14ac:dyDescent="0.55000000000000004">
      <c r="A35" s="63"/>
      <c r="B35" s="64" t="s">
        <v>320</v>
      </c>
      <c r="C35" s="16" t="s">
        <v>29</v>
      </c>
      <c r="D35" s="209">
        <v>176654</v>
      </c>
      <c r="E35" s="201">
        <v>175868</v>
      </c>
      <c r="F35" s="201">
        <v>-786</v>
      </c>
      <c r="G35" s="210"/>
      <c r="H35" s="211"/>
      <c r="I35" s="210"/>
      <c r="J35" s="211"/>
      <c r="K35" s="210"/>
      <c r="L35" s="211"/>
      <c r="M35" s="72"/>
    </row>
    <row r="36" spans="1:13" ht="20" customHeight="1" x14ac:dyDescent="0.55000000000000004">
      <c r="A36" s="63"/>
      <c r="B36" s="69" t="s">
        <v>321</v>
      </c>
      <c r="C36" s="28" t="s">
        <v>29</v>
      </c>
      <c r="D36" s="214">
        <v>184079</v>
      </c>
      <c r="E36" s="203">
        <v>188008</v>
      </c>
      <c r="F36" s="203">
        <v>3929</v>
      </c>
      <c r="G36" s="215"/>
      <c r="H36" s="216"/>
      <c r="I36" s="215"/>
      <c r="J36" s="216"/>
      <c r="K36" s="215"/>
      <c r="L36" s="216"/>
      <c r="M36" s="72"/>
    </row>
    <row r="37" spans="1:13" ht="20" customHeight="1" x14ac:dyDescent="0.55000000000000004">
      <c r="B37" s="30"/>
      <c r="C37" s="31"/>
      <c r="D37" s="30"/>
      <c r="E37" s="30"/>
      <c r="F37" s="36"/>
      <c r="G37" s="30"/>
      <c r="H37" s="30"/>
      <c r="I37" s="32"/>
      <c r="J37" s="30"/>
      <c r="K37" s="30"/>
      <c r="L37" s="30"/>
    </row>
    <row r="38" spans="1:13" ht="20" customHeight="1" x14ac:dyDescent="0.55000000000000004">
      <c r="B38" s="12" t="s">
        <v>318</v>
      </c>
    </row>
    <row r="39" spans="1:13" ht="20" customHeight="1" x14ac:dyDescent="0.55000000000000004">
      <c r="B39" s="12" t="s">
        <v>209</v>
      </c>
    </row>
    <row r="40" spans="1:13" ht="20" customHeight="1" x14ac:dyDescent="0.55000000000000004">
      <c r="B40" s="12" t="s">
        <v>208</v>
      </c>
      <c r="C40" s="2"/>
    </row>
    <row r="41" spans="1:13" ht="20" customHeight="1" x14ac:dyDescent="0.55000000000000004">
      <c r="B41" s="12" t="s">
        <v>326</v>
      </c>
      <c r="C41" s="2"/>
    </row>
    <row r="42" spans="1:13" ht="20" customHeight="1" x14ac:dyDescent="0.55000000000000004">
      <c r="B42" s="12" t="s">
        <v>325</v>
      </c>
      <c r="C42" s="2"/>
    </row>
    <row r="43" spans="1:13" ht="20" customHeight="1" x14ac:dyDescent="0.55000000000000004">
      <c r="B43" s="12" t="s">
        <v>322</v>
      </c>
      <c r="C43" s="2"/>
    </row>
    <row r="44" spans="1:13" ht="20" customHeight="1" x14ac:dyDescent="0.55000000000000004">
      <c r="C44" s="2"/>
    </row>
    <row r="45" spans="1:13" ht="20" customHeight="1" x14ac:dyDescent="0.55000000000000004">
      <c r="C45" s="2"/>
    </row>
    <row r="46" spans="1:13" ht="20" customHeight="1" x14ac:dyDescent="0.55000000000000004">
      <c r="B46" s="1"/>
      <c r="C46" s="2"/>
    </row>
    <row r="47" spans="1:13" ht="20" customHeight="1" x14ac:dyDescent="0.55000000000000004">
      <c r="B47" s="1"/>
      <c r="C47" s="2"/>
    </row>
  </sheetData>
  <phoneticPr fontId="3"/>
  <printOptions horizontalCentered="1"/>
  <pageMargins left="0.70866141732283472" right="0.70866141732283472" top="0.74803149606299213" bottom="0.74803149606299213" header="0.31496062992125984" footer="0.31496062992125984"/>
  <pageSetup paperSize="9" scale="55"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7"/>
  <sheetViews>
    <sheetView showGridLines="0" zoomScaleNormal="100" workbookViewId="0"/>
  </sheetViews>
  <sheetFormatPr defaultColWidth="15.6640625" defaultRowHeight="20" customHeight="1" x14ac:dyDescent="0.55000000000000004"/>
  <cols>
    <col min="1" max="1" width="3.6640625" style="7" customWidth="1"/>
    <col min="2" max="2" width="30.6640625" style="7" customWidth="1"/>
    <col min="3" max="16384" width="15.6640625" style="7"/>
  </cols>
  <sheetData>
    <row r="2" spans="1:13" ht="20" customHeight="1" x14ac:dyDescent="0.55000000000000004">
      <c r="B2" s="35" t="s">
        <v>91</v>
      </c>
    </row>
    <row r="3" spans="1:13" ht="20" customHeight="1" x14ac:dyDescent="0.55000000000000004">
      <c r="L3" s="8" t="s">
        <v>241</v>
      </c>
    </row>
    <row r="4" spans="1:13" s="11" customFormat="1" ht="20" customHeight="1" x14ac:dyDescent="0.55000000000000004">
      <c r="A4" s="60"/>
      <c r="B4" s="73" t="s">
        <v>26</v>
      </c>
      <c r="C4" s="19">
        <v>1</v>
      </c>
      <c r="D4" s="19">
        <f>+C4+1</f>
        <v>2</v>
      </c>
      <c r="E4" s="19">
        <f>+D4+1</f>
        <v>3</v>
      </c>
      <c r="F4" s="19">
        <f t="shared" ref="F4:L4" si="0">+E4+1</f>
        <v>4</v>
      </c>
      <c r="G4" s="19">
        <f t="shared" si="0"/>
        <v>5</v>
      </c>
      <c r="H4" s="19">
        <f t="shared" si="0"/>
        <v>6</v>
      </c>
      <c r="I4" s="19">
        <f t="shared" si="0"/>
        <v>7</v>
      </c>
      <c r="J4" s="19">
        <f t="shared" si="0"/>
        <v>8</v>
      </c>
      <c r="K4" s="19">
        <f t="shared" si="0"/>
        <v>9</v>
      </c>
      <c r="L4" s="19">
        <f t="shared" si="0"/>
        <v>10</v>
      </c>
      <c r="M4" s="70"/>
    </row>
    <row r="5" spans="1:13" s="9" customFormat="1" ht="20" customHeight="1" x14ac:dyDescent="0.55000000000000004">
      <c r="A5" s="61"/>
      <c r="B5" s="74" t="s">
        <v>1</v>
      </c>
      <c r="C5" s="22">
        <v>42342</v>
      </c>
      <c r="D5" s="22">
        <f>+C6+1</f>
        <v>42675</v>
      </c>
      <c r="E5" s="22">
        <f>+D6+1</f>
        <v>42856</v>
      </c>
      <c r="F5" s="22">
        <f t="shared" ref="F5:L5" si="1">+E6+1</f>
        <v>43040</v>
      </c>
      <c r="G5" s="22">
        <f t="shared" si="1"/>
        <v>43221</v>
      </c>
      <c r="H5" s="22">
        <f t="shared" si="1"/>
        <v>43405</v>
      </c>
      <c r="I5" s="22">
        <f t="shared" si="1"/>
        <v>43586</v>
      </c>
      <c r="J5" s="22">
        <f t="shared" si="1"/>
        <v>43770</v>
      </c>
      <c r="K5" s="22">
        <f t="shared" si="1"/>
        <v>43952</v>
      </c>
      <c r="L5" s="22">
        <f t="shared" si="1"/>
        <v>44136</v>
      </c>
      <c r="M5" s="71"/>
    </row>
    <row r="6" spans="1:13" s="9" customFormat="1" ht="20" customHeight="1" x14ac:dyDescent="0.55000000000000004">
      <c r="A6" s="61"/>
      <c r="B6" s="74" t="s">
        <v>2</v>
      </c>
      <c r="C6" s="22">
        <v>42674</v>
      </c>
      <c r="D6" s="22">
        <f>+EOMONTH(D5,6-1)</f>
        <v>42855</v>
      </c>
      <c r="E6" s="22">
        <f>+EOMONTH(E5,6-1)</f>
        <v>43039</v>
      </c>
      <c r="F6" s="22">
        <f t="shared" ref="F6:L6" si="2">+EOMONTH(F5,6-1)</f>
        <v>43220</v>
      </c>
      <c r="G6" s="22">
        <f t="shared" si="2"/>
        <v>43404</v>
      </c>
      <c r="H6" s="22">
        <f t="shared" si="2"/>
        <v>43585</v>
      </c>
      <c r="I6" s="22">
        <f t="shared" si="2"/>
        <v>43769</v>
      </c>
      <c r="J6" s="22">
        <f t="shared" si="2"/>
        <v>43951</v>
      </c>
      <c r="K6" s="22">
        <f t="shared" si="2"/>
        <v>44135</v>
      </c>
      <c r="L6" s="22">
        <f t="shared" si="2"/>
        <v>44316</v>
      </c>
      <c r="M6" s="71"/>
    </row>
    <row r="7" spans="1:13" ht="20" customHeight="1" x14ac:dyDescent="0.55000000000000004">
      <c r="A7" s="63"/>
      <c r="B7" s="75" t="s">
        <v>3</v>
      </c>
      <c r="C7" s="209" t="s">
        <v>246</v>
      </c>
      <c r="D7" s="209">
        <v>2395</v>
      </c>
      <c r="E7" s="209">
        <v>3375</v>
      </c>
      <c r="F7" s="209">
        <v>3958</v>
      </c>
      <c r="G7" s="209">
        <v>4417</v>
      </c>
      <c r="H7" s="17"/>
      <c r="I7" s="17"/>
      <c r="J7" s="17"/>
      <c r="K7" s="17"/>
      <c r="L7" s="17"/>
      <c r="M7" s="72"/>
    </row>
    <row r="8" spans="1:13" ht="20" customHeight="1" x14ac:dyDescent="0.55000000000000004">
      <c r="A8" s="63"/>
      <c r="B8" s="76" t="s">
        <v>92</v>
      </c>
      <c r="C8" s="209" t="s">
        <v>253</v>
      </c>
      <c r="D8" s="209">
        <v>1948</v>
      </c>
      <c r="E8" s="209">
        <v>2677</v>
      </c>
      <c r="F8" s="209">
        <v>2993</v>
      </c>
      <c r="G8" s="209">
        <v>3256</v>
      </c>
      <c r="H8" s="17"/>
      <c r="I8" s="17"/>
      <c r="J8" s="17"/>
      <c r="K8" s="17"/>
      <c r="L8" s="17"/>
      <c r="M8" s="72"/>
    </row>
    <row r="9" spans="1:13" ht="20" customHeight="1" x14ac:dyDescent="0.55000000000000004">
      <c r="A9" s="63"/>
      <c r="B9" s="158" t="s">
        <v>8</v>
      </c>
      <c r="C9" s="212" t="s">
        <v>253</v>
      </c>
      <c r="D9" s="212">
        <v>446</v>
      </c>
      <c r="E9" s="212">
        <v>697</v>
      </c>
      <c r="F9" s="212">
        <v>829</v>
      </c>
      <c r="G9" s="212">
        <v>1160</v>
      </c>
      <c r="H9" s="159"/>
      <c r="I9" s="159"/>
      <c r="J9" s="159"/>
      <c r="K9" s="159"/>
      <c r="L9" s="159"/>
      <c r="M9" s="72"/>
    </row>
    <row r="10" spans="1:13" ht="20" customHeight="1" x14ac:dyDescent="0.55000000000000004">
      <c r="A10" s="63"/>
      <c r="B10" s="161" t="s">
        <v>204</v>
      </c>
      <c r="C10" s="208" t="s">
        <v>253</v>
      </c>
      <c r="D10" s="208" t="s">
        <v>253</v>
      </c>
      <c r="E10" s="208" t="s">
        <v>246</v>
      </c>
      <c r="F10" s="208">
        <v>134</v>
      </c>
      <c r="G10" s="208" t="s">
        <v>246</v>
      </c>
      <c r="H10" s="162"/>
      <c r="I10" s="162"/>
      <c r="J10" s="162"/>
      <c r="K10" s="162"/>
      <c r="L10" s="162"/>
      <c r="M10" s="160"/>
    </row>
    <row r="11" spans="1:13" ht="20" customHeight="1" x14ac:dyDescent="0.55000000000000004">
      <c r="A11" s="63"/>
      <c r="B11" s="78" t="s">
        <v>93</v>
      </c>
      <c r="C11" s="217">
        <v>14</v>
      </c>
      <c r="D11" s="217">
        <v>1115</v>
      </c>
      <c r="E11" s="217">
        <v>1713</v>
      </c>
      <c r="F11" s="217">
        <v>2050</v>
      </c>
      <c r="G11" s="217">
        <v>2295</v>
      </c>
      <c r="H11" s="34"/>
      <c r="I11" s="34"/>
      <c r="J11" s="34"/>
      <c r="K11" s="34"/>
      <c r="L11" s="34"/>
      <c r="M11" s="72"/>
    </row>
    <row r="12" spans="1:13" ht="20" customHeight="1" x14ac:dyDescent="0.55000000000000004">
      <c r="A12" s="63"/>
      <c r="B12" s="76" t="s">
        <v>94</v>
      </c>
      <c r="C12" s="209" t="s">
        <v>253</v>
      </c>
      <c r="D12" s="209">
        <v>877</v>
      </c>
      <c r="E12" s="209">
        <v>1342</v>
      </c>
      <c r="F12" s="209">
        <v>1628</v>
      </c>
      <c r="G12" s="209">
        <v>1909</v>
      </c>
      <c r="H12" s="17"/>
      <c r="I12" s="17"/>
      <c r="J12" s="17"/>
      <c r="K12" s="17"/>
      <c r="L12" s="17"/>
      <c r="M12" s="72"/>
    </row>
    <row r="13" spans="1:13" ht="20" customHeight="1" x14ac:dyDescent="0.55000000000000004">
      <c r="A13" s="63"/>
      <c r="B13" s="76" t="s">
        <v>95</v>
      </c>
      <c r="C13" s="209" t="s">
        <v>253</v>
      </c>
      <c r="D13" s="209">
        <v>198</v>
      </c>
      <c r="E13" s="209">
        <v>296</v>
      </c>
      <c r="F13" s="209">
        <v>333</v>
      </c>
      <c r="G13" s="209">
        <v>326</v>
      </c>
      <c r="H13" s="17"/>
      <c r="I13" s="17"/>
      <c r="J13" s="17"/>
      <c r="K13" s="17"/>
      <c r="L13" s="17"/>
      <c r="M13" s="72"/>
    </row>
    <row r="14" spans="1:13" ht="20" customHeight="1" x14ac:dyDescent="0.55000000000000004">
      <c r="A14" s="63"/>
      <c r="B14" s="76" t="s">
        <v>96</v>
      </c>
      <c r="C14" s="209">
        <v>1</v>
      </c>
      <c r="D14" s="209">
        <v>2</v>
      </c>
      <c r="E14" s="209">
        <v>3</v>
      </c>
      <c r="F14" s="209">
        <v>4</v>
      </c>
      <c r="G14" s="209">
        <v>5</v>
      </c>
      <c r="H14" s="17"/>
      <c r="I14" s="17"/>
      <c r="J14" s="17"/>
      <c r="K14" s="17"/>
      <c r="L14" s="17"/>
      <c r="M14" s="72"/>
    </row>
    <row r="15" spans="1:13" ht="20" customHeight="1" x14ac:dyDescent="0.55000000000000004">
      <c r="A15" s="63"/>
      <c r="B15" s="76" t="s">
        <v>97</v>
      </c>
      <c r="C15" s="209">
        <v>4</v>
      </c>
      <c r="D15" s="209">
        <v>7</v>
      </c>
      <c r="E15" s="209">
        <v>11</v>
      </c>
      <c r="F15" s="209">
        <v>11</v>
      </c>
      <c r="G15" s="209">
        <v>12</v>
      </c>
      <c r="H15" s="17"/>
      <c r="I15" s="17"/>
      <c r="J15" s="17"/>
      <c r="K15" s="17"/>
      <c r="L15" s="17"/>
      <c r="M15" s="72"/>
    </row>
    <row r="16" spans="1:13" ht="20" customHeight="1" x14ac:dyDescent="0.55000000000000004">
      <c r="A16" s="63"/>
      <c r="B16" s="76" t="s">
        <v>98</v>
      </c>
      <c r="C16" s="209">
        <v>5</v>
      </c>
      <c r="D16" s="209">
        <v>3</v>
      </c>
      <c r="E16" s="209">
        <v>3</v>
      </c>
      <c r="F16" s="209">
        <v>3</v>
      </c>
      <c r="G16" s="209">
        <v>3</v>
      </c>
      <c r="H16" s="17"/>
      <c r="I16" s="17"/>
      <c r="J16" s="17"/>
      <c r="K16" s="17"/>
      <c r="L16" s="17"/>
      <c r="M16" s="72"/>
    </row>
    <row r="17" spans="1:13" ht="20" customHeight="1" x14ac:dyDescent="0.55000000000000004">
      <c r="A17" s="63"/>
      <c r="B17" s="77" t="s">
        <v>109</v>
      </c>
      <c r="C17" s="214">
        <v>2</v>
      </c>
      <c r="D17" s="214">
        <v>25</v>
      </c>
      <c r="E17" s="214">
        <v>54</v>
      </c>
      <c r="F17" s="214">
        <v>68</v>
      </c>
      <c r="G17" s="214">
        <v>36</v>
      </c>
      <c r="H17" s="29"/>
      <c r="I17" s="29"/>
      <c r="J17" s="29"/>
      <c r="K17" s="29"/>
      <c r="L17" s="29"/>
      <c r="M17" s="72"/>
    </row>
    <row r="18" spans="1:13" ht="20" customHeight="1" x14ac:dyDescent="0.55000000000000004">
      <c r="A18" s="63"/>
      <c r="B18" s="79" t="s">
        <v>99</v>
      </c>
      <c r="C18" s="234">
        <v>-14</v>
      </c>
      <c r="D18" s="234">
        <v>1279</v>
      </c>
      <c r="E18" s="234">
        <v>1662</v>
      </c>
      <c r="F18" s="234">
        <v>1907</v>
      </c>
      <c r="G18" s="234">
        <v>2122</v>
      </c>
      <c r="H18" s="37"/>
      <c r="I18" s="37"/>
      <c r="J18" s="37"/>
      <c r="K18" s="37"/>
      <c r="L18" s="37"/>
      <c r="M18" s="72"/>
    </row>
    <row r="19" spans="1:13" ht="20" customHeight="1" x14ac:dyDescent="0.55000000000000004">
      <c r="A19" s="63"/>
      <c r="B19" s="79" t="s">
        <v>100</v>
      </c>
      <c r="C19" s="234">
        <v>0</v>
      </c>
      <c r="D19" s="234">
        <v>0</v>
      </c>
      <c r="E19" s="234">
        <v>4</v>
      </c>
      <c r="F19" s="234">
        <v>0</v>
      </c>
      <c r="G19" s="234">
        <v>0</v>
      </c>
      <c r="H19" s="37"/>
      <c r="I19" s="37"/>
      <c r="J19" s="37"/>
      <c r="K19" s="37"/>
      <c r="L19" s="37"/>
      <c r="M19" s="72"/>
    </row>
    <row r="20" spans="1:13" ht="20" customHeight="1" x14ac:dyDescent="0.55000000000000004">
      <c r="A20" s="63"/>
      <c r="B20" s="78" t="s">
        <v>101</v>
      </c>
      <c r="C20" s="217">
        <v>63</v>
      </c>
      <c r="D20" s="217">
        <v>243</v>
      </c>
      <c r="E20" s="217">
        <v>146</v>
      </c>
      <c r="F20" s="217">
        <v>209</v>
      </c>
      <c r="G20" s="217">
        <v>255</v>
      </c>
      <c r="H20" s="34"/>
      <c r="I20" s="34"/>
      <c r="J20" s="34"/>
      <c r="K20" s="34"/>
      <c r="L20" s="34"/>
      <c r="M20" s="72"/>
    </row>
    <row r="21" spans="1:13" ht="20" customHeight="1" x14ac:dyDescent="0.55000000000000004">
      <c r="A21" s="63"/>
      <c r="B21" s="76" t="s">
        <v>302</v>
      </c>
      <c r="C21" s="209" t="s">
        <v>253</v>
      </c>
      <c r="D21" s="209">
        <v>85</v>
      </c>
      <c r="E21" s="209">
        <v>119</v>
      </c>
      <c r="F21" s="209">
        <v>152</v>
      </c>
      <c r="G21" s="209">
        <v>168</v>
      </c>
      <c r="H21" s="17"/>
      <c r="I21" s="17"/>
      <c r="J21" s="17"/>
      <c r="K21" s="17"/>
      <c r="L21" s="17"/>
      <c r="M21" s="72"/>
    </row>
    <row r="22" spans="1:13" ht="20" customHeight="1" x14ac:dyDescent="0.55000000000000004">
      <c r="A22" s="63"/>
      <c r="B22" s="76" t="s">
        <v>303</v>
      </c>
      <c r="C22" s="209" t="s">
        <v>253</v>
      </c>
      <c r="D22" s="209">
        <v>25</v>
      </c>
      <c r="E22" s="209">
        <v>27</v>
      </c>
      <c r="F22" s="209">
        <v>48</v>
      </c>
      <c r="G22" s="209">
        <v>41</v>
      </c>
      <c r="H22" s="17"/>
      <c r="I22" s="17"/>
      <c r="J22" s="17"/>
      <c r="K22" s="17"/>
      <c r="L22" s="17"/>
      <c r="M22" s="72"/>
    </row>
    <row r="23" spans="1:13" ht="20" customHeight="1" x14ac:dyDescent="0.55000000000000004">
      <c r="A23" s="63"/>
      <c r="B23" s="76" t="s">
        <v>103</v>
      </c>
      <c r="C23" s="209" t="s">
        <v>253</v>
      </c>
      <c r="D23" s="209">
        <v>126</v>
      </c>
      <c r="E23" s="209" t="s">
        <v>246</v>
      </c>
      <c r="F23" s="209" t="s">
        <v>246</v>
      </c>
      <c r="G23" s="209">
        <v>44</v>
      </c>
      <c r="H23" s="17"/>
      <c r="I23" s="17"/>
      <c r="J23" s="17"/>
      <c r="K23" s="17"/>
      <c r="L23" s="17"/>
      <c r="M23" s="72"/>
    </row>
    <row r="24" spans="1:13" ht="20" customHeight="1" x14ac:dyDescent="0.55000000000000004">
      <c r="A24" s="63"/>
      <c r="B24" s="77" t="s">
        <v>104</v>
      </c>
      <c r="C24" s="214">
        <v>63</v>
      </c>
      <c r="D24" s="214">
        <v>5</v>
      </c>
      <c r="E24" s="214" t="s">
        <v>246</v>
      </c>
      <c r="F24" s="214">
        <v>9</v>
      </c>
      <c r="G24" s="214" t="s">
        <v>246</v>
      </c>
      <c r="H24" s="29"/>
      <c r="I24" s="29"/>
      <c r="J24" s="29"/>
      <c r="K24" s="29"/>
      <c r="L24" s="29"/>
      <c r="M24" s="72"/>
    </row>
    <row r="25" spans="1:13" ht="20" customHeight="1" x14ac:dyDescent="0.55000000000000004">
      <c r="A25" s="63"/>
      <c r="B25" s="79" t="s">
        <v>105</v>
      </c>
      <c r="C25" s="234">
        <v>-78</v>
      </c>
      <c r="D25" s="234">
        <v>1037</v>
      </c>
      <c r="E25" s="234">
        <v>1520</v>
      </c>
      <c r="F25" s="234">
        <v>1698</v>
      </c>
      <c r="G25" s="234">
        <v>1867</v>
      </c>
      <c r="H25" s="37"/>
      <c r="I25" s="37"/>
      <c r="J25" s="37"/>
      <c r="K25" s="37"/>
      <c r="L25" s="37"/>
      <c r="M25" s="72"/>
    </row>
    <row r="26" spans="1:13" ht="20" customHeight="1" x14ac:dyDescent="0.55000000000000004">
      <c r="A26" s="63"/>
      <c r="B26" s="163" t="s">
        <v>205</v>
      </c>
      <c r="C26" s="205" t="s">
        <v>253</v>
      </c>
      <c r="D26" s="205" t="s">
        <v>253</v>
      </c>
      <c r="E26" s="205" t="s">
        <v>246</v>
      </c>
      <c r="F26" s="205">
        <v>175</v>
      </c>
      <c r="G26" s="205">
        <v>56</v>
      </c>
      <c r="H26" s="164"/>
      <c r="I26" s="164"/>
      <c r="J26" s="164"/>
      <c r="K26" s="164"/>
      <c r="L26" s="164"/>
      <c r="M26" s="160"/>
    </row>
    <row r="27" spans="1:13" ht="20" customHeight="1" x14ac:dyDescent="0.55000000000000004">
      <c r="A27" s="63"/>
      <c r="B27" s="163" t="s">
        <v>206</v>
      </c>
      <c r="C27" s="205" t="s">
        <v>254</v>
      </c>
      <c r="D27" s="205" t="s">
        <v>253</v>
      </c>
      <c r="E27" s="205" t="s">
        <v>246</v>
      </c>
      <c r="F27" s="205">
        <v>167</v>
      </c>
      <c r="G27" s="205" t="s">
        <v>246</v>
      </c>
      <c r="H27" s="164"/>
      <c r="I27" s="164"/>
      <c r="J27" s="164"/>
      <c r="K27" s="164"/>
      <c r="L27" s="164"/>
      <c r="M27" s="160"/>
    </row>
    <row r="28" spans="1:13" ht="20" customHeight="1" x14ac:dyDescent="0.55000000000000004">
      <c r="A28" s="63"/>
      <c r="B28" s="79" t="s">
        <v>106</v>
      </c>
      <c r="C28" s="234">
        <v>0</v>
      </c>
      <c r="D28" s="234">
        <v>1</v>
      </c>
      <c r="E28" s="234">
        <v>0</v>
      </c>
      <c r="F28" s="234">
        <v>0</v>
      </c>
      <c r="G28" s="234">
        <v>0</v>
      </c>
      <c r="H28" s="37"/>
      <c r="I28" s="37"/>
      <c r="J28" s="37"/>
      <c r="K28" s="37"/>
      <c r="L28" s="37"/>
      <c r="M28" s="72"/>
    </row>
    <row r="29" spans="1:13" ht="20" customHeight="1" x14ac:dyDescent="0.55000000000000004">
      <c r="A29" s="63"/>
      <c r="B29" s="79" t="s">
        <v>107</v>
      </c>
      <c r="C29" s="234">
        <v>-78</v>
      </c>
      <c r="D29" s="234">
        <v>1036</v>
      </c>
      <c r="E29" s="234">
        <v>1520</v>
      </c>
      <c r="F29" s="234">
        <v>1706</v>
      </c>
      <c r="G29" s="234">
        <v>1922</v>
      </c>
      <c r="H29" s="37"/>
      <c r="I29" s="37"/>
      <c r="J29" s="37"/>
      <c r="K29" s="37"/>
      <c r="L29" s="37"/>
      <c r="M29" s="72"/>
    </row>
    <row r="30" spans="1:13" ht="20" customHeight="1" x14ac:dyDescent="0.55000000000000004">
      <c r="A30" s="63"/>
      <c r="B30" s="79" t="s">
        <v>304</v>
      </c>
      <c r="C30" s="234" t="s">
        <v>253</v>
      </c>
      <c r="D30" s="234">
        <v>-78</v>
      </c>
      <c r="E30" s="234">
        <v>216</v>
      </c>
      <c r="F30" s="234">
        <v>119</v>
      </c>
      <c r="G30" s="234">
        <v>61</v>
      </c>
      <c r="H30" s="37"/>
      <c r="I30" s="37"/>
      <c r="J30" s="37"/>
      <c r="K30" s="37"/>
      <c r="L30" s="37"/>
      <c r="M30" s="72"/>
    </row>
    <row r="31" spans="1:13" ht="20" customHeight="1" x14ac:dyDescent="0.55000000000000004">
      <c r="A31" s="63"/>
      <c r="B31" s="79" t="s">
        <v>108</v>
      </c>
      <c r="C31" s="217">
        <v>-78</v>
      </c>
      <c r="D31" s="217">
        <v>957</v>
      </c>
      <c r="E31" s="235">
        <v>1736</v>
      </c>
      <c r="F31" s="235">
        <v>1825</v>
      </c>
      <c r="G31" s="235">
        <v>1984</v>
      </c>
      <c r="H31" s="38"/>
      <c r="I31" s="38"/>
      <c r="J31" s="38"/>
      <c r="K31" s="38"/>
      <c r="L31" s="38"/>
      <c r="M31" s="72"/>
    </row>
    <row r="32" spans="1:13" ht="20" customHeight="1" x14ac:dyDescent="0.55000000000000004">
      <c r="B32" s="30"/>
      <c r="C32" s="30"/>
      <c r="D32" s="30"/>
      <c r="E32" s="36"/>
      <c r="F32" s="36"/>
      <c r="G32" s="36"/>
      <c r="H32" s="36"/>
      <c r="I32" s="36"/>
      <c r="J32" s="36"/>
      <c r="K32" s="36"/>
      <c r="L32" s="36"/>
    </row>
    <row r="37" spans="2:2" ht="20" customHeight="1" x14ac:dyDescent="0.55000000000000004">
      <c r="B37" s="1"/>
    </row>
    <row r="42" spans="2:2" ht="20" customHeight="1" x14ac:dyDescent="0.55000000000000004">
      <c r="B42" s="1"/>
    </row>
    <row r="44" spans="2:2" ht="20" customHeight="1" x14ac:dyDescent="0.55000000000000004">
      <c r="B44" s="1"/>
    </row>
    <row r="45" spans="2:2" ht="20" customHeight="1" x14ac:dyDescent="0.55000000000000004">
      <c r="B45" s="1"/>
    </row>
    <row r="46" spans="2:2" ht="20" customHeight="1" x14ac:dyDescent="0.55000000000000004">
      <c r="B46" s="1"/>
    </row>
    <row r="47" spans="2:2" ht="20" customHeight="1" x14ac:dyDescent="0.55000000000000004">
      <c r="B47" s="1"/>
    </row>
  </sheetData>
  <phoneticPr fontId="3"/>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46"/>
  <sheetViews>
    <sheetView showGridLines="0" zoomScaleNormal="100" workbookViewId="0"/>
  </sheetViews>
  <sheetFormatPr defaultColWidth="15.6640625" defaultRowHeight="20" customHeight="1" x14ac:dyDescent="0.55000000000000004"/>
  <cols>
    <col min="1" max="1" width="3.6640625" style="7" customWidth="1"/>
    <col min="2" max="2" width="30.6640625" style="7" customWidth="1"/>
    <col min="3" max="16384" width="15.6640625" style="7"/>
  </cols>
  <sheetData>
    <row r="2" spans="1:13" ht="20" customHeight="1" x14ac:dyDescent="0.55000000000000004">
      <c r="B2" s="35" t="s">
        <v>110</v>
      </c>
    </row>
    <row r="3" spans="1:13" ht="20" customHeight="1" x14ac:dyDescent="0.55000000000000004">
      <c r="L3" s="8" t="s">
        <v>241</v>
      </c>
    </row>
    <row r="4" spans="1:13" s="11" customFormat="1" ht="20" customHeight="1" x14ac:dyDescent="0.55000000000000004">
      <c r="A4" s="60"/>
      <c r="B4" s="80" t="s">
        <v>26</v>
      </c>
      <c r="C4" s="39">
        <v>1</v>
      </c>
      <c r="D4" s="39">
        <f>+C4+1</f>
        <v>2</v>
      </c>
      <c r="E4" s="39">
        <f>+D4+1</f>
        <v>3</v>
      </c>
      <c r="F4" s="39">
        <f t="shared" ref="F4:L4" si="0">+E4+1</f>
        <v>4</v>
      </c>
      <c r="G4" s="39">
        <f t="shared" si="0"/>
        <v>5</v>
      </c>
      <c r="H4" s="39">
        <f t="shared" si="0"/>
        <v>6</v>
      </c>
      <c r="I4" s="39">
        <f t="shared" si="0"/>
        <v>7</v>
      </c>
      <c r="J4" s="39">
        <f t="shared" si="0"/>
        <v>8</v>
      </c>
      <c r="K4" s="39">
        <f t="shared" si="0"/>
        <v>9</v>
      </c>
      <c r="L4" s="40">
        <f t="shared" si="0"/>
        <v>10</v>
      </c>
      <c r="M4" s="70"/>
    </row>
    <row r="5" spans="1:13" s="9" customFormat="1" ht="20" customHeight="1" x14ac:dyDescent="0.55000000000000004">
      <c r="A5" s="61"/>
      <c r="B5" s="81" t="s">
        <v>1</v>
      </c>
      <c r="C5" s="41">
        <v>42342</v>
      </c>
      <c r="D5" s="41">
        <f>+C6+1</f>
        <v>42675</v>
      </c>
      <c r="E5" s="41">
        <f>+D6+1</f>
        <v>42856</v>
      </c>
      <c r="F5" s="41">
        <f t="shared" ref="F5:L5" si="1">+E6+1</f>
        <v>43040</v>
      </c>
      <c r="G5" s="41">
        <f t="shared" si="1"/>
        <v>43221</v>
      </c>
      <c r="H5" s="41">
        <f t="shared" si="1"/>
        <v>43405</v>
      </c>
      <c r="I5" s="41">
        <f t="shared" si="1"/>
        <v>43586</v>
      </c>
      <c r="J5" s="41">
        <f t="shared" si="1"/>
        <v>43770</v>
      </c>
      <c r="K5" s="41">
        <f t="shared" si="1"/>
        <v>43952</v>
      </c>
      <c r="L5" s="42">
        <f t="shared" si="1"/>
        <v>44136</v>
      </c>
      <c r="M5" s="71"/>
    </row>
    <row r="6" spans="1:13" s="9" customFormat="1" ht="20" customHeight="1" x14ac:dyDescent="0.55000000000000004">
      <c r="A6" s="61"/>
      <c r="B6" s="81" t="s">
        <v>2</v>
      </c>
      <c r="C6" s="41">
        <v>42674</v>
      </c>
      <c r="D6" s="41">
        <f>+EOMONTH(D5,6-1)</f>
        <v>42855</v>
      </c>
      <c r="E6" s="41">
        <f>+EOMONTH(E5,6-1)</f>
        <v>43039</v>
      </c>
      <c r="F6" s="41">
        <f t="shared" ref="F6:L6" si="2">+EOMONTH(F5,6-1)</f>
        <v>43220</v>
      </c>
      <c r="G6" s="41">
        <f t="shared" si="2"/>
        <v>43404</v>
      </c>
      <c r="H6" s="41">
        <f t="shared" si="2"/>
        <v>43585</v>
      </c>
      <c r="I6" s="41">
        <f t="shared" si="2"/>
        <v>43769</v>
      </c>
      <c r="J6" s="41">
        <f t="shared" si="2"/>
        <v>43951</v>
      </c>
      <c r="K6" s="41">
        <f t="shared" si="2"/>
        <v>44135</v>
      </c>
      <c r="L6" s="42">
        <f t="shared" si="2"/>
        <v>44316</v>
      </c>
      <c r="M6" s="71"/>
    </row>
    <row r="7" spans="1:13" ht="20" customHeight="1" x14ac:dyDescent="0.55000000000000004">
      <c r="A7" s="63"/>
      <c r="B7" s="82" t="s">
        <v>111</v>
      </c>
      <c r="C7" s="236">
        <v>67</v>
      </c>
      <c r="D7" s="236">
        <v>5850</v>
      </c>
      <c r="E7" s="236">
        <v>5581</v>
      </c>
      <c r="F7" s="236">
        <v>5359</v>
      </c>
      <c r="G7" s="236">
        <v>5620</v>
      </c>
      <c r="H7" s="43"/>
      <c r="I7" s="43"/>
      <c r="J7" s="43"/>
      <c r="K7" s="43"/>
      <c r="L7" s="44"/>
      <c r="M7" s="72"/>
    </row>
    <row r="8" spans="1:13" ht="20" customHeight="1" x14ac:dyDescent="0.55000000000000004">
      <c r="A8" s="63"/>
      <c r="B8" s="83" t="s">
        <v>112</v>
      </c>
      <c r="C8" s="236">
        <v>67</v>
      </c>
      <c r="D8" s="236">
        <v>2149</v>
      </c>
      <c r="E8" s="236">
        <v>3527</v>
      </c>
      <c r="F8" s="236">
        <v>2964</v>
      </c>
      <c r="G8" s="236">
        <v>2958</v>
      </c>
      <c r="H8" s="43"/>
      <c r="I8" s="43"/>
      <c r="J8" s="43"/>
      <c r="K8" s="43"/>
      <c r="L8" s="44"/>
      <c r="M8" s="72"/>
    </row>
    <row r="9" spans="1:13" ht="20" customHeight="1" x14ac:dyDescent="0.55000000000000004">
      <c r="A9" s="63"/>
      <c r="B9" s="83" t="s">
        <v>113</v>
      </c>
      <c r="C9" s="236" t="s">
        <v>253</v>
      </c>
      <c r="D9" s="236">
        <v>1768</v>
      </c>
      <c r="E9" s="236">
        <v>1736</v>
      </c>
      <c r="F9" s="236">
        <v>2007</v>
      </c>
      <c r="G9" s="236">
        <v>2264</v>
      </c>
      <c r="H9" s="43"/>
      <c r="I9" s="43"/>
      <c r="J9" s="43"/>
      <c r="K9" s="43"/>
      <c r="L9" s="44"/>
      <c r="M9" s="72"/>
    </row>
    <row r="10" spans="1:13" ht="20" customHeight="1" x14ac:dyDescent="0.55000000000000004">
      <c r="A10" s="63"/>
      <c r="B10" s="83" t="s">
        <v>114</v>
      </c>
      <c r="C10" s="236" t="s">
        <v>253</v>
      </c>
      <c r="D10" s="236">
        <v>1794</v>
      </c>
      <c r="E10" s="236">
        <v>128</v>
      </c>
      <c r="F10" s="236" t="s">
        <v>246</v>
      </c>
      <c r="G10" s="236">
        <v>151</v>
      </c>
      <c r="H10" s="43"/>
      <c r="I10" s="43"/>
      <c r="J10" s="43"/>
      <c r="K10" s="43"/>
      <c r="L10" s="44"/>
      <c r="M10" s="72"/>
    </row>
    <row r="11" spans="1:13" ht="20" customHeight="1" x14ac:dyDescent="0.55000000000000004">
      <c r="A11" s="63"/>
      <c r="B11" s="84" t="s">
        <v>104</v>
      </c>
      <c r="C11" s="237" t="s">
        <v>253</v>
      </c>
      <c r="D11" s="237">
        <v>138</v>
      </c>
      <c r="E11" s="237">
        <v>188</v>
      </c>
      <c r="F11" s="237">
        <v>387</v>
      </c>
      <c r="G11" s="237">
        <v>246</v>
      </c>
      <c r="H11" s="46"/>
      <c r="I11" s="46"/>
      <c r="J11" s="46"/>
      <c r="K11" s="46"/>
      <c r="L11" s="47"/>
      <c r="M11" s="72"/>
    </row>
    <row r="12" spans="1:13" ht="20" customHeight="1" x14ac:dyDescent="0.55000000000000004">
      <c r="A12" s="63"/>
      <c r="B12" s="82" t="s">
        <v>115</v>
      </c>
      <c r="C12" s="238">
        <v>13</v>
      </c>
      <c r="D12" s="238">
        <v>102571</v>
      </c>
      <c r="E12" s="238">
        <v>117434</v>
      </c>
      <c r="F12" s="238">
        <v>111662</v>
      </c>
      <c r="G12" s="238">
        <v>126139</v>
      </c>
      <c r="H12" s="48"/>
      <c r="I12" s="48"/>
      <c r="J12" s="48"/>
      <c r="K12" s="48"/>
      <c r="L12" s="49"/>
      <c r="M12" s="72"/>
    </row>
    <row r="13" spans="1:13" ht="20" customHeight="1" x14ac:dyDescent="0.55000000000000004">
      <c r="A13" s="63"/>
      <c r="B13" s="83" t="s">
        <v>116</v>
      </c>
      <c r="C13" s="236" t="s">
        <v>253</v>
      </c>
      <c r="D13" s="236">
        <v>102270</v>
      </c>
      <c r="E13" s="236">
        <v>117007</v>
      </c>
      <c r="F13" s="236">
        <v>111245</v>
      </c>
      <c r="G13" s="236">
        <v>125687</v>
      </c>
      <c r="H13" s="43"/>
      <c r="I13" s="43"/>
      <c r="J13" s="43"/>
      <c r="K13" s="43"/>
      <c r="L13" s="44"/>
      <c r="M13" s="72"/>
    </row>
    <row r="14" spans="1:13" ht="20" customHeight="1" x14ac:dyDescent="0.55000000000000004">
      <c r="A14" s="63"/>
      <c r="B14" s="84" t="s">
        <v>317</v>
      </c>
      <c r="C14" s="237">
        <v>13</v>
      </c>
      <c r="D14" s="237">
        <v>301</v>
      </c>
      <c r="E14" s="237">
        <v>426</v>
      </c>
      <c r="F14" s="237">
        <v>417</v>
      </c>
      <c r="G14" s="237">
        <v>451</v>
      </c>
      <c r="H14" s="46"/>
      <c r="I14" s="46"/>
      <c r="J14" s="46"/>
      <c r="K14" s="46"/>
      <c r="L14" s="47"/>
      <c r="M14" s="72"/>
    </row>
    <row r="15" spans="1:13" ht="20" customHeight="1" x14ac:dyDescent="0.55000000000000004">
      <c r="A15" s="335"/>
      <c r="B15" s="85" t="s">
        <v>305</v>
      </c>
      <c r="C15" s="208" t="s">
        <v>246</v>
      </c>
      <c r="D15" s="208" t="s">
        <v>246</v>
      </c>
      <c r="E15" s="208" t="s">
        <v>246</v>
      </c>
      <c r="F15" s="208" t="s">
        <v>246</v>
      </c>
      <c r="G15" s="208">
        <v>11</v>
      </c>
      <c r="H15" s="162"/>
      <c r="I15" s="162"/>
      <c r="J15" s="162"/>
      <c r="K15" s="162"/>
      <c r="L15" s="162"/>
      <c r="M15" s="160"/>
    </row>
    <row r="16" spans="1:13" ht="20" customHeight="1" x14ac:dyDescent="0.55000000000000004">
      <c r="A16" s="63"/>
      <c r="B16" s="85" t="s">
        <v>117</v>
      </c>
      <c r="C16" s="239">
        <v>80</v>
      </c>
      <c r="D16" s="239">
        <v>108422</v>
      </c>
      <c r="E16" s="239">
        <v>123015</v>
      </c>
      <c r="F16" s="239">
        <v>117022</v>
      </c>
      <c r="G16" s="239">
        <v>131772</v>
      </c>
      <c r="H16" s="50"/>
      <c r="I16" s="50"/>
      <c r="J16" s="50"/>
      <c r="K16" s="50"/>
      <c r="L16" s="51"/>
      <c r="M16" s="72"/>
    </row>
    <row r="17" spans="1:13" ht="20" customHeight="1" x14ac:dyDescent="0.55000000000000004">
      <c r="A17" s="63"/>
      <c r="B17" s="82" t="s">
        <v>118</v>
      </c>
      <c r="C17" s="238">
        <v>9</v>
      </c>
      <c r="D17" s="238">
        <v>7886</v>
      </c>
      <c r="E17" s="238">
        <v>11387</v>
      </c>
      <c r="F17" s="238">
        <v>2907</v>
      </c>
      <c r="G17" s="238">
        <v>1340</v>
      </c>
      <c r="H17" s="48"/>
      <c r="I17" s="48"/>
      <c r="J17" s="48"/>
      <c r="K17" s="48"/>
      <c r="L17" s="49"/>
      <c r="M17" s="72"/>
    </row>
    <row r="18" spans="1:13" ht="20" customHeight="1" x14ac:dyDescent="0.55000000000000004">
      <c r="A18" s="63"/>
      <c r="B18" s="83" t="s">
        <v>119</v>
      </c>
      <c r="C18" s="236" t="s">
        <v>255</v>
      </c>
      <c r="D18" s="236">
        <v>196</v>
      </c>
      <c r="E18" s="236">
        <v>387</v>
      </c>
      <c r="F18" s="236">
        <v>906</v>
      </c>
      <c r="G18" s="236">
        <v>405</v>
      </c>
      <c r="H18" s="43"/>
      <c r="I18" s="43"/>
      <c r="J18" s="43"/>
      <c r="K18" s="43"/>
      <c r="L18" s="44"/>
      <c r="M18" s="72"/>
    </row>
    <row r="19" spans="1:13" ht="20" customHeight="1" x14ac:dyDescent="0.55000000000000004">
      <c r="A19" s="63"/>
      <c r="B19" s="83" t="s">
        <v>120</v>
      </c>
      <c r="C19" s="236" t="s">
        <v>253</v>
      </c>
      <c r="D19" s="236">
        <v>7000</v>
      </c>
      <c r="E19" s="236">
        <v>10000</v>
      </c>
      <c r="F19" s="236">
        <v>1000</v>
      </c>
      <c r="G19" s="236" t="s">
        <v>246</v>
      </c>
      <c r="H19" s="43"/>
      <c r="I19" s="43"/>
      <c r="J19" s="43"/>
      <c r="K19" s="43"/>
      <c r="L19" s="44"/>
      <c r="M19" s="72"/>
    </row>
    <row r="20" spans="1:13" ht="20" customHeight="1" x14ac:dyDescent="0.55000000000000004">
      <c r="A20" s="63"/>
      <c r="B20" s="83" t="s">
        <v>121</v>
      </c>
      <c r="C20" s="236">
        <v>8</v>
      </c>
      <c r="D20" s="236">
        <v>233</v>
      </c>
      <c r="E20" s="236">
        <v>501</v>
      </c>
      <c r="F20" s="236">
        <v>374</v>
      </c>
      <c r="G20" s="236">
        <v>385</v>
      </c>
      <c r="H20" s="43"/>
      <c r="I20" s="43"/>
      <c r="J20" s="43"/>
      <c r="K20" s="43"/>
      <c r="L20" s="44"/>
      <c r="M20" s="72"/>
    </row>
    <row r="21" spans="1:13" ht="20" customHeight="1" x14ac:dyDescent="0.55000000000000004">
      <c r="A21" s="63"/>
      <c r="B21" s="83" t="s">
        <v>122</v>
      </c>
      <c r="C21" s="236" t="s">
        <v>253</v>
      </c>
      <c r="D21" s="236">
        <v>440</v>
      </c>
      <c r="E21" s="236">
        <v>489</v>
      </c>
      <c r="F21" s="236">
        <v>469</v>
      </c>
      <c r="G21" s="236">
        <v>532</v>
      </c>
      <c r="H21" s="43"/>
      <c r="I21" s="43"/>
      <c r="J21" s="43"/>
      <c r="K21" s="43"/>
      <c r="L21" s="44"/>
      <c r="M21" s="72"/>
    </row>
    <row r="22" spans="1:13" ht="20" customHeight="1" x14ac:dyDescent="0.55000000000000004">
      <c r="A22" s="63"/>
      <c r="B22" s="84" t="s">
        <v>104</v>
      </c>
      <c r="C22" s="237">
        <v>0</v>
      </c>
      <c r="D22" s="237">
        <v>15</v>
      </c>
      <c r="E22" s="237">
        <v>9</v>
      </c>
      <c r="F22" s="237">
        <v>156</v>
      </c>
      <c r="G22" s="237">
        <v>18</v>
      </c>
      <c r="H22" s="46"/>
      <c r="I22" s="46"/>
      <c r="J22" s="46"/>
      <c r="K22" s="46"/>
      <c r="L22" s="47"/>
      <c r="M22" s="72"/>
    </row>
    <row r="23" spans="1:13" ht="20" customHeight="1" x14ac:dyDescent="0.55000000000000004">
      <c r="A23" s="63"/>
      <c r="B23" s="82" t="s">
        <v>123</v>
      </c>
      <c r="C23" s="238" t="s">
        <v>253</v>
      </c>
      <c r="D23" s="238">
        <v>47902</v>
      </c>
      <c r="E23" s="238">
        <v>58334</v>
      </c>
      <c r="F23" s="238">
        <v>60578</v>
      </c>
      <c r="G23" s="238">
        <v>68840</v>
      </c>
      <c r="H23" s="48"/>
      <c r="I23" s="48"/>
      <c r="J23" s="48"/>
      <c r="K23" s="48"/>
      <c r="L23" s="49"/>
      <c r="M23" s="72"/>
    </row>
    <row r="24" spans="1:13" ht="20" customHeight="1" x14ac:dyDescent="0.55000000000000004">
      <c r="A24" s="335"/>
      <c r="B24" s="83" t="s">
        <v>306</v>
      </c>
      <c r="C24" s="207" t="s">
        <v>246</v>
      </c>
      <c r="D24" s="207" t="s">
        <v>246</v>
      </c>
      <c r="E24" s="207" t="s">
        <v>246</v>
      </c>
      <c r="F24" s="207" t="s">
        <v>246</v>
      </c>
      <c r="G24" s="207">
        <v>1000</v>
      </c>
      <c r="H24" s="240"/>
      <c r="I24" s="240"/>
      <c r="J24" s="240"/>
      <c r="K24" s="240"/>
      <c r="L24" s="240"/>
      <c r="M24" s="160"/>
    </row>
    <row r="25" spans="1:13" ht="20" customHeight="1" x14ac:dyDescent="0.55000000000000004">
      <c r="A25" s="63"/>
      <c r="B25" s="83" t="s">
        <v>124</v>
      </c>
      <c r="C25" s="236" t="s">
        <v>253</v>
      </c>
      <c r="D25" s="236">
        <v>44000</v>
      </c>
      <c r="E25" s="236">
        <v>54000</v>
      </c>
      <c r="F25" s="236">
        <v>56500</v>
      </c>
      <c r="G25" s="236">
        <v>63200</v>
      </c>
      <c r="H25" s="43"/>
      <c r="I25" s="43"/>
      <c r="J25" s="43"/>
      <c r="K25" s="43"/>
      <c r="L25" s="44"/>
      <c r="M25" s="72"/>
    </row>
    <row r="26" spans="1:13" ht="20" customHeight="1" x14ac:dyDescent="0.55000000000000004">
      <c r="A26" s="63"/>
      <c r="B26" s="83" t="s">
        <v>125</v>
      </c>
      <c r="C26" s="236" t="s">
        <v>253</v>
      </c>
      <c r="D26" s="236">
        <v>3685</v>
      </c>
      <c r="E26" s="236">
        <v>4215</v>
      </c>
      <c r="F26" s="236">
        <v>4016</v>
      </c>
      <c r="G26" s="236">
        <v>4640</v>
      </c>
      <c r="H26" s="43"/>
      <c r="I26" s="43"/>
      <c r="J26" s="43"/>
      <c r="K26" s="43"/>
      <c r="L26" s="44"/>
      <c r="M26" s="72"/>
    </row>
    <row r="27" spans="1:13" ht="20" customHeight="1" x14ac:dyDescent="0.55000000000000004">
      <c r="A27" s="63"/>
      <c r="B27" s="84" t="s">
        <v>126</v>
      </c>
      <c r="C27" s="237" t="s">
        <v>253</v>
      </c>
      <c r="D27" s="237">
        <v>216</v>
      </c>
      <c r="E27" s="237">
        <v>119</v>
      </c>
      <c r="F27" s="237">
        <v>61</v>
      </c>
      <c r="G27" s="237" t="s">
        <v>246</v>
      </c>
      <c r="H27" s="46"/>
      <c r="I27" s="46"/>
      <c r="J27" s="46"/>
      <c r="K27" s="46"/>
      <c r="L27" s="47"/>
      <c r="M27" s="72"/>
    </row>
    <row r="28" spans="1:13" ht="20" customHeight="1" x14ac:dyDescent="0.55000000000000004">
      <c r="A28" s="63"/>
      <c r="B28" s="85" t="s">
        <v>127</v>
      </c>
      <c r="C28" s="239">
        <v>9</v>
      </c>
      <c r="D28" s="239">
        <v>55788</v>
      </c>
      <c r="E28" s="239">
        <v>69722</v>
      </c>
      <c r="F28" s="239">
        <v>63485</v>
      </c>
      <c r="G28" s="239">
        <v>70181</v>
      </c>
      <c r="H28" s="50"/>
      <c r="I28" s="50"/>
      <c r="J28" s="50"/>
      <c r="K28" s="50"/>
      <c r="L28" s="51"/>
      <c r="M28" s="72"/>
    </row>
    <row r="29" spans="1:13" ht="20" customHeight="1" x14ac:dyDescent="0.55000000000000004">
      <c r="A29" s="63"/>
      <c r="B29" s="82" t="s">
        <v>128</v>
      </c>
      <c r="C29" s="238">
        <v>71</v>
      </c>
      <c r="D29" s="238">
        <v>52850</v>
      </c>
      <c r="E29" s="238">
        <v>53412</v>
      </c>
      <c r="F29" s="238">
        <v>53598</v>
      </c>
      <c r="G29" s="238">
        <v>61579</v>
      </c>
      <c r="H29" s="48"/>
      <c r="I29" s="48"/>
      <c r="J29" s="48"/>
      <c r="K29" s="48"/>
      <c r="L29" s="49"/>
      <c r="M29" s="72"/>
    </row>
    <row r="30" spans="1:13" ht="20" customHeight="1" x14ac:dyDescent="0.55000000000000004">
      <c r="A30" s="63"/>
      <c r="B30" s="83" t="s">
        <v>129</v>
      </c>
      <c r="C30" s="236">
        <v>150</v>
      </c>
      <c r="D30" s="236">
        <v>51892</v>
      </c>
      <c r="E30" s="236">
        <v>51676</v>
      </c>
      <c r="F30" s="236">
        <v>51773</v>
      </c>
      <c r="G30" s="236">
        <v>59595</v>
      </c>
      <c r="H30" s="43"/>
      <c r="I30" s="43"/>
      <c r="J30" s="43"/>
      <c r="K30" s="43"/>
      <c r="L30" s="44"/>
      <c r="M30" s="72"/>
    </row>
    <row r="31" spans="1:13" ht="20" customHeight="1" x14ac:dyDescent="0.55000000000000004">
      <c r="A31" s="63"/>
      <c r="B31" s="84" t="s">
        <v>130</v>
      </c>
      <c r="C31" s="237">
        <v>-78</v>
      </c>
      <c r="D31" s="237">
        <v>957</v>
      </c>
      <c r="E31" s="237">
        <v>1736</v>
      </c>
      <c r="F31" s="237">
        <v>1825</v>
      </c>
      <c r="G31" s="237">
        <v>1984</v>
      </c>
      <c r="H31" s="45"/>
      <c r="I31" s="45"/>
      <c r="J31" s="45"/>
      <c r="K31" s="45"/>
      <c r="L31" s="86"/>
      <c r="M31" s="72"/>
    </row>
    <row r="32" spans="1:13" ht="20" customHeight="1" x14ac:dyDescent="0.55000000000000004">
      <c r="A32" s="63"/>
      <c r="B32" s="85" t="s">
        <v>131</v>
      </c>
      <c r="C32" s="239" t="s">
        <v>256</v>
      </c>
      <c r="D32" s="239">
        <v>-216</v>
      </c>
      <c r="E32" s="239">
        <v>-119</v>
      </c>
      <c r="F32" s="239">
        <v>-61</v>
      </c>
      <c r="G32" s="239">
        <v>11</v>
      </c>
      <c r="H32" s="52"/>
      <c r="I32" s="52"/>
      <c r="J32" s="52"/>
      <c r="K32" s="52"/>
      <c r="L32" s="87"/>
      <c r="M32" s="72"/>
    </row>
    <row r="33" spans="1:13" ht="20" customHeight="1" x14ac:dyDescent="0.55000000000000004">
      <c r="A33" s="63"/>
      <c r="B33" s="85" t="s">
        <v>132</v>
      </c>
      <c r="C33" s="239">
        <v>71</v>
      </c>
      <c r="D33" s="239">
        <v>52633</v>
      </c>
      <c r="E33" s="239">
        <v>53293</v>
      </c>
      <c r="F33" s="239">
        <v>53536</v>
      </c>
      <c r="G33" s="239">
        <v>61590</v>
      </c>
      <c r="H33" s="52"/>
      <c r="I33" s="52"/>
      <c r="J33" s="52"/>
      <c r="K33" s="52"/>
      <c r="L33" s="87"/>
      <c r="M33" s="72"/>
    </row>
    <row r="34" spans="1:13" ht="20" customHeight="1" x14ac:dyDescent="0.55000000000000004">
      <c r="A34" s="63"/>
      <c r="B34" s="85" t="s">
        <v>133</v>
      </c>
      <c r="C34" s="239">
        <v>80</v>
      </c>
      <c r="D34" s="239">
        <v>108422</v>
      </c>
      <c r="E34" s="239">
        <v>123015</v>
      </c>
      <c r="F34" s="239">
        <v>117022</v>
      </c>
      <c r="G34" s="239">
        <v>131772</v>
      </c>
      <c r="H34" s="52"/>
      <c r="I34" s="52"/>
      <c r="J34" s="52"/>
      <c r="K34" s="52"/>
      <c r="L34" s="87"/>
      <c r="M34" s="72"/>
    </row>
    <row r="35" spans="1:13" ht="20" customHeight="1" x14ac:dyDescent="0.55000000000000004">
      <c r="B35" s="36"/>
      <c r="C35" s="30"/>
      <c r="D35" s="30"/>
      <c r="E35" s="30"/>
      <c r="F35" s="30"/>
      <c r="G35" s="30"/>
      <c r="H35" s="30"/>
      <c r="I35" s="30"/>
      <c r="J35" s="30"/>
      <c r="K35" s="30"/>
      <c r="L35" s="30"/>
    </row>
    <row r="36" spans="1:13" ht="20" customHeight="1" x14ac:dyDescent="0.55000000000000004">
      <c r="B36" s="1"/>
    </row>
    <row r="41" spans="1:13" ht="20" customHeight="1" x14ac:dyDescent="0.55000000000000004">
      <c r="B41" s="1"/>
    </row>
    <row r="43" spans="1:13" ht="20" customHeight="1" x14ac:dyDescent="0.55000000000000004">
      <c r="B43" s="1"/>
    </row>
    <row r="44" spans="1:13" ht="20" customHeight="1" x14ac:dyDescent="0.55000000000000004">
      <c r="B44" s="1"/>
    </row>
    <row r="45" spans="1:13" ht="20" customHeight="1" x14ac:dyDescent="0.55000000000000004">
      <c r="B45" s="1"/>
    </row>
    <row r="46" spans="1:13" ht="20" customHeight="1" x14ac:dyDescent="0.55000000000000004">
      <c r="B46" s="1"/>
    </row>
  </sheetData>
  <phoneticPr fontId="3"/>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44"/>
  <sheetViews>
    <sheetView showGridLines="0" zoomScaleNormal="100" workbookViewId="0"/>
  </sheetViews>
  <sheetFormatPr defaultColWidth="15.6640625" defaultRowHeight="20" customHeight="1" x14ac:dyDescent="0.55000000000000004"/>
  <cols>
    <col min="1" max="1" width="3.6640625" style="7" customWidth="1"/>
    <col min="2" max="2" width="30.6640625" style="7" customWidth="1"/>
    <col min="3" max="16384" width="15.6640625" style="7"/>
  </cols>
  <sheetData>
    <row r="2" spans="1:13" ht="20" customHeight="1" x14ac:dyDescent="0.55000000000000004">
      <c r="B2" s="35" t="s">
        <v>134</v>
      </c>
    </row>
    <row r="3" spans="1:13" ht="20" customHeight="1" x14ac:dyDescent="0.55000000000000004">
      <c r="L3" s="8" t="s">
        <v>241</v>
      </c>
    </row>
    <row r="4" spans="1:13" s="11" customFormat="1" ht="20" customHeight="1" x14ac:dyDescent="0.55000000000000004">
      <c r="A4" s="60"/>
      <c r="B4" s="80" t="s">
        <v>26</v>
      </c>
      <c r="C4" s="39">
        <v>1</v>
      </c>
      <c r="D4" s="39">
        <f>+C4+1</f>
        <v>2</v>
      </c>
      <c r="E4" s="39">
        <f>+D4+1</f>
        <v>3</v>
      </c>
      <c r="F4" s="39">
        <f t="shared" ref="F4:L4" si="0">+E4+1</f>
        <v>4</v>
      </c>
      <c r="G4" s="39">
        <f t="shared" si="0"/>
        <v>5</v>
      </c>
      <c r="H4" s="39">
        <f t="shared" si="0"/>
        <v>6</v>
      </c>
      <c r="I4" s="39">
        <f t="shared" si="0"/>
        <v>7</v>
      </c>
      <c r="J4" s="39">
        <f t="shared" si="0"/>
        <v>8</v>
      </c>
      <c r="K4" s="39">
        <f t="shared" si="0"/>
        <v>9</v>
      </c>
      <c r="L4" s="40">
        <f t="shared" si="0"/>
        <v>10</v>
      </c>
      <c r="M4" s="70"/>
    </row>
    <row r="5" spans="1:13" s="9" customFormat="1" ht="20" customHeight="1" x14ac:dyDescent="0.55000000000000004">
      <c r="A5" s="61"/>
      <c r="B5" s="81" t="s">
        <v>1</v>
      </c>
      <c r="C5" s="41">
        <v>42342</v>
      </c>
      <c r="D5" s="41">
        <f>+C6+1</f>
        <v>42675</v>
      </c>
      <c r="E5" s="41">
        <f>+D6+1</f>
        <v>42856</v>
      </c>
      <c r="F5" s="41">
        <f t="shared" ref="F5:L5" si="1">+E6+1</f>
        <v>43040</v>
      </c>
      <c r="G5" s="41">
        <f t="shared" si="1"/>
        <v>43221</v>
      </c>
      <c r="H5" s="41">
        <f t="shared" si="1"/>
        <v>43405</v>
      </c>
      <c r="I5" s="41">
        <f t="shared" si="1"/>
        <v>43586</v>
      </c>
      <c r="J5" s="41">
        <f t="shared" si="1"/>
        <v>43770</v>
      </c>
      <c r="K5" s="41">
        <f t="shared" si="1"/>
        <v>43952</v>
      </c>
      <c r="L5" s="42">
        <f t="shared" si="1"/>
        <v>44136</v>
      </c>
      <c r="M5" s="71"/>
    </row>
    <row r="6" spans="1:13" s="9" customFormat="1" ht="20" customHeight="1" x14ac:dyDescent="0.55000000000000004">
      <c r="A6" s="61"/>
      <c r="B6" s="81" t="s">
        <v>2</v>
      </c>
      <c r="C6" s="41">
        <v>42674</v>
      </c>
      <c r="D6" s="41">
        <f>+EOMONTH(D5,6-1)</f>
        <v>42855</v>
      </c>
      <c r="E6" s="41">
        <f>+EOMONTH(E5,6-1)</f>
        <v>43039</v>
      </c>
      <c r="F6" s="41">
        <f t="shared" ref="F6:L6" si="2">+EOMONTH(F5,6-1)</f>
        <v>43220</v>
      </c>
      <c r="G6" s="41">
        <f t="shared" si="2"/>
        <v>43404</v>
      </c>
      <c r="H6" s="41">
        <f t="shared" si="2"/>
        <v>43585</v>
      </c>
      <c r="I6" s="41">
        <f t="shared" si="2"/>
        <v>43769</v>
      </c>
      <c r="J6" s="41">
        <f t="shared" si="2"/>
        <v>43951</v>
      </c>
      <c r="K6" s="41">
        <f t="shared" si="2"/>
        <v>44135</v>
      </c>
      <c r="L6" s="42">
        <f t="shared" si="2"/>
        <v>44316</v>
      </c>
      <c r="M6" s="71"/>
    </row>
    <row r="7" spans="1:13" ht="20" customHeight="1" x14ac:dyDescent="0.55000000000000004">
      <c r="A7" s="63"/>
      <c r="B7" s="88" t="s">
        <v>135</v>
      </c>
      <c r="C7" s="236">
        <v>-69</v>
      </c>
      <c r="D7" s="236">
        <v>109</v>
      </c>
      <c r="E7" s="236">
        <v>3587</v>
      </c>
      <c r="F7" s="236">
        <v>14227</v>
      </c>
      <c r="G7" s="236">
        <v>2307</v>
      </c>
      <c r="H7" s="43"/>
      <c r="I7" s="43"/>
      <c r="J7" s="43"/>
      <c r="K7" s="43"/>
      <c r="L7" s="44"/>
      <c r="M7" s="72"/>
    </row>
    <row r="8" spans="1:13" ht="20" customHeight="1" x14ac:dyDescent="0.55000000000000004">
      <c r="A8" s="63"/>
      <c r="B8" s="83" t="s">
        <v>136</v>
      </c>
      <c r="C8" s="236">
        <v>-78</v>
      </c>
      <c r="D8" s="236">
        <v>1037</v>
      </c>
      <c r="E8" s="236">
        <v>1520</v>
      </c>
      <c r="F8" s="236">
        <v>1707</v>
      </c>
      <c r="G8" s="236">
        <v>1923</v>
      </c>
      <c r="H8" s="43"/>
      <c r="I8" s="43"/>
      <c r="J8" s="43"/>
      <c r="K8" s="43"/>
      <c r="L8" s="44"/>
      <c r="M8" s="72"/>
    </row>
    <row r="9" spans="1:13" ht="20" customHeight="1" x14ac:dyDescent="0.55000000000000004">
      <c r="A9" s="63"/>
      <c r="B9" s="83" t="s">
        <v>137</v>
      </c>
      <c r="C9" s="236" t="s">
        <v>254</v>
      </c>
      <c r="D9" s="236">
        <v>294</v>
      </c>
      <c r="E9" s="236">
        <v>362</v>
      </c>
      <c r="F9" s="236">
        <v>412</v>
      </c>
      <c r="G9" s="236">
        <v>453</v>
      </c>
      <c r="H9" s="43"/>
      <c r="I9" s="43"/>
      <c r="J9" s="43"/>
      <c r="K9" s="43"/>
      <c r="L9" s="44"/>
      <c r="M9" s="72"/>
    </row>
    <row r="10" spans="1:13" ht="20" customHeight="1" x14ac:dyDescent="0.55000000000000004">
      <c r="A10" s="63"/>
      <c r="B10" s="83" t="s">
        <v>103</v>
      </c>
      <c r="C10" s="236" t="s">
        <v>253</v>
      </c>
      <c r="D10" s="236">
        <v>126</v>
      </c>
      <c r="E10" s="236" t="s">
        <v>246</v>
      </c>
      <c r="F10" s="236" t="s">
        <v>246</v>
      </c>
      <c r="G10" s="236">
        <v>44</v>
      </c>
      <c r="H10" s="43"/>
      <c r="I10" s="43"/>
      <c r="J10" s="43"/>
      <c r="K10" s="43"/>
      <c r="L10" s="44"/>
      <c r="M10" s="72"/>
    </row>
    <row r="11" spans="1:13" ht="20" customHeight="1" x14ac:dyDescent="0.55000000000000004">
      <c r="A11" s="63"/>
      <c r="B11" s="83" t="s">
        <v>102</v>
      </c>
      <c r="C11" s="236" t="s">
        <v>253</v>
      </c>
      <c r="D11" s="236">
        <v>85</v>
      </c>
      <c r="E11" s="236">
        <v>119</v>
      </c>
      <c r="F11" s="236">
        <v>152</v>
      </c>
      <c r="G11" s="236">
        <v>168</v>
      </c>
      <c r="H11" s="43"/>
      <c r="I11" s="43"/>
      <c r="J11" s="43"/>
      <c r="K11" s="43"/>
      <c r="L11" s="44"/>
      <c r="M11" s="72"/>
    </row>
    <row r="12" spans="1:13" ht="20" customHeight="1" x14ac:dyDescent="0.55000000000000004">
      <c r="A12" s="63"/>
      <c r="B12" s="158" t="s">
        <v>210</v>
      </c>
      <c r="C12" s="212" t="s">
        <v>253</v>
      </c>
      <c r="D12" s="212" t="s">
        <v>253</v>
      </c>
      <c r="E12" s="212" t="s">
        <v>246</v>
      </c>
      <c r="F12" s="212">
        <v>151</v>
      </c>
      <c r="G12" s="212" t="s">
        <v>246</v>
      </c>
      <c r="H12" s="159"/>
      <c r="I12" s="159"/>
      <c r="J12" s="159"/>
      <c r="K12" s="159"/>
      <c r="L12" s="159"/>
      <c r="M12" s="160"/>
    </row>
    <row r="13" spans="1:13" ht="20" customHeight="1" x14ac:dyDescent="0.55000000000000004">
      <c r="A13" s="63"/>
      <c r="B13" s="83" t="s">
        <v>138</v>
      </c>
      <c r="C13" s="236" t="s">
        <v>256</v>
      </c>
      <c r="D13" s="236">
        <v>-77</v>
      </c>
      <c r="E13" s="236">
        <v>-21</v>
      </c>
      <c r="F13" s="236">
        <v>-23</v>
      </c>
      <c r="G13" s="236">
        <v>-26</v>
      </c>
      <c r="H13" s="43"/>
      <c r="I13" s="43"/>
      <c r="J13" s="43"/>
      <c r="K13" s="43"/>
      <c r="L13" s="44"/>
      <c r="M13" s="72"/>
    </row>
    <row r="14" spans="1:13" ht="20" customHeight="1" x14ac:dyDescent="0.55000000000000004">
      <c r="A14" s="63"/>
      <c r="B14" s="83" t="s">
        <v>250</v>
      </c>
      <c r="C14" s="207" t="s">
        <v>253</v>
      </c>
      <c r="D14" s="207" t="s">
        <v>246</v>
      </c>
      <c r="E14" s="236" t="s">
        <v>246</v>
      </c>
      <c r="F14" s="236">
        <v>-151</v>
      </c>
      <c r="G14" s="236">
        <v>151</v>
      </c>
      <c r="H14" s="240"/>
      <c r="I14" s="240"/>
      <c r="J14" s="240"/>
      <c r="K14" s="240"/>
      <c r="L14" s="240"/>
      <c r="M14" s="160"/>
    </row>
    <row r="15" spans="1:13" ht="20" customHeight="1" x14ac:dyDescent="0.55000000000000004">
      <c r="A15" s="63"/>
      <c r="B15" s="83" t="s">
        <v>139</v>
      </c>
      <c r="C15" s="236" t="s">
        <v>256</v>
      </c>
      <c r="D15" s="236">
        <v>-61</v>
      </c>
      <c r="E15" s="236">
        <v>-28</v>
      </c>
      <c r="F15" s="236">
        <v>-13</v>
      </c>
      <c r="G15" s="236">
        <v>5</v>
      </c>
      <c r="H15" s="43"/>
      <c r="I15" s="43"/>
      <c r="J15" s="43"/>
      <c r="K15" s="43"/>
      <c r="L15" s="44"/>
      <c r="M15" s="72"/>
    </row>
    <row r="16" spans="1:13" ht="20" customHeight="1" x14ac:dyDescent="0.55000000000000004">
      <c r="A16" s="63"/>
      <c r="B16" s="83" t="s">
        <v>140</v>
      </c>
      <c r="C16" s="236" t="s">
        <v>256</v>
      </c>
      <c r="D16" s="236">
        <v>-1794</v>
      </c>
      <c r="E16" s="236">
        <v>1666</v>
      </c>
      <c r="F16" s="236">
        <v>128</v>
      </c>
      <c r="G16" s="236">
        <v>-151</v>
      </c>
      <c r="H16" s="43"/>
      <c r="I16" s="43"/>
      <c r="J16" s="43"/>
      <c r="K16" s="43"/>
      <c r="L16" s="44"/>
      <c r="M16" s="72"/>
    </row>
    <row r="17" spans="1:13" ht="20" customHeight="1" x14ac:dyDescent="0.55000000000000004">
      <c r="A17" s="63"/>
      <c r="B17" s="83" t="s">
        <v>141</v>
      </c>
      <c r="C17" s="236" t="s">
        <v>256</v>
      </c>
      <c r="D17" s="236">
        <v>181</v>
      </c>
      <c r="E17" s="236">
        <v>-100</v>
      </c>
      <c r="F17" s="236">
        <v>267</v>
      </c>
      <c r="G17" s="236">
        <v>-41</v>
      </c>
      <c r="H17" s="43"/>
      <c r="I17" s="43"/>
      <c r="J17" s="43"/>
      <c r="K17" s="43"/>
      <c r="L17" s="44"/>
      <c r="M17" s="72"/>
    </row>
    <row r="18" spans="1:13" ht="20" customHeight="1" x14ac:dyDescent="0.55000000000000004">
      <c r="A18" s="63"/>
      <c r="B18" s="83" t="s">
        <v>142</v>
      </c>
      <c r="C18" s="236">
        <v>8</v>
      </c>
      <c r="D18" s="236">
        <v>224</v>
      </c>
      <c r="E18" s="236">
        <v>267</v>
      </c>
      <c r="F18" s="236">
        <v>-126</v>
      </c>
      <c r="G18" s="236">
        <v>10</v>
      </c>
      <c r="H18" s="43"/>
      <c r="I18" s="43"/>
      <c r="J18" s="43"/>
      <c r="K18" s="43"/>
      <c r="L18" s="44"/>
      <c r="M18" s="72"/>
    </row>
    <row r="19" spans="1:13" ht="20" customHeight="1" x14ac:dyDescent="0.55000000000000004">
      <c r="A19" s="63"/>
      <c r="B19" s="83" t="s">
        <v>251</v>
      </c>
      <c r="C19" s="207" t="s">
        <v>253</v>
      </c>
      <c r="D19" s="207" t="s">
        <v>256</v>
      </c>
      <c r="E19" s="236" t="s">
        <v>246</v>
      </c>
      <c r="F19" s="236">
        <v>140</v>
      </c>
      <c r="G19" s="236">
        <v>-140</v>
      </c>
      <c r="H19" s="240"/>
      <c r="I19" s="240"/>
      <c r="J19" s="240"/>
      <c r="K19" s="240"/>
      <c r="L19" s="240"/>
      <c r="M19" s="160"/>
    </row>
    <row r="20" spans="1:13" ht="20" customHeight="1" x14ac:dyDescent="0.55000000000000004">
      <c r="A20" s="63"/>
      <c r="B20" s="83" t="s">
        <v>143</v>
      </c>
      <c r="C20" s="236" t="s">
        <v>253</v>
      </c>
      <c r="D20" s="236">
        <v>440</v>
      </c>
      <c r="E20" s="236">
        <v>49</v>
      </c>
      <c r="F20" s="236">
        <v>-20</v>
      </c>
      <c r="G20" s="236">
        <v>62</v>
      </c>
      <c r="H20" s="43"/>
      <c r="I20" s="43"/>
      <c r="J20" s="43"/>
      <c r="K20" s="43"/>
      <c r="L20" s="44"/>
      <c r="M20" s="72"/>
    </row>
    <row r="21" spans="1:13" ht="20" customHeight="1" x14ac:dyDescent="0.55000000000000004">
      <c r="A21" s="63"/>
      <c r="B21" s="83" t="s">
        <v>144</v>
      </c>
      <c r="C21" s="236" t="s">
        <v>254</v>
      </c>
      <c r="D21" s="236">
        <v>-278</v>
      </c>
      <c r="E21" s="236">
        <v>-114</v>
      </c>
      <c r="F21" s="236">
        <v>15</v>
      </c>
      <c r="G21" s="236">
        <v>7</v>
      </c>
      <c r="H21" s="43"/>
      <c r="I21" s="43"/>
      <c r="J21" s="43"/>
      <c r="K21" s="43"/>
      <c r="L21" s="44"/>
      <c r="M21" s="72"/>
    </row>
    <row r="22" spans="1:13" ht="20" customHeight="1" x14ac:dyDescent="0.55000000000000004">
      <c r="A22" s="63"/>
      <c r="B22" s="158" t="s">
        <v>211</v>
      </c>
      <c r="C22" s="212" t="s">
        <v>253</v>
      </c>
      <c r="D22" s="212" t="s">
        <v>253</v>
      </c>
      <c r="E22" s="236" t="s">
        <v>246</v>
      </c>
      <c r="F22" s="236">
        <v>11748</v>
      </c>
      <c r="G22" s="236" t="s">
        <v>246</v>
      </c>
      <c r="H22" s="159"/>
      <c r="I22" s="159"/>
      <c r="J22" s="159"/>
      <c r="K22" s="159"/>
      <c r="L22" s="159"/>
      <c r="M22" s="160"/>
    </row>
    <row r="23" spans="1:13" ht="20" customHeight="1" x14ac:dyDescent="0.55000000000000004">
      <c r="A23" s="63"/>
      <c r="B23" s="83" t="s">
        <v>104</v>
      </c>
      <c r="C23" s="236">
        <v>0</v>
      </c>
      <c r="D23" s="236">
        <v>12</v>
      </c>
      <c r="E23" s="236">
        <v>-12</v>
      </c>
      <c r="F23" s="236">
        <v>-11</v>
      </c>
      <c r="G23" s="236">
        <v>11</v>
      </c>
      <c r="H23" s="43"/>
      <c r="I23" s="43"/>
      <c r="J23" s="43"/>
      <c r="K23" s="43"/>
      <c r="L23" s="44"/>
      <c r="M23" s="72"/>
    </row>
    <row r="24" spans="1:13" ht="20" customHeight="1" x14ac:dyDescent="0.55000000000000004">
      <c r="A24" s="63"/>
      <c r="B24" s="84" t="s">
        <v>145</v>
      </c>
      <c r="C24" s="237" t="s">
        <v>253</v>
      </c>
      <c r="D24" s="237">
        <v>-83</v>
      </c>
      <c r="E24" s="237">
        <v>-119</v>
      </c>
      <c r="F24" s="237">
        <v>-149</v>
      </c>
      <c r="G24" s="237">
        <v>-171</v>
      </c>
      <c r="H24" s="46"/>
      <c r="I24" s="46"/>
      <c r="J24" s="46"/>
      <c r="K24" s="46"/>
      <c r="L24" s="47"/>
      <c r="M24" s="72"/>
    </row>
    <row r="25" spans="1:13" ht="20" customHeight="1" x14ac:dyDescent="0.55000000000000004">
      <c r="A25" s="63"/>
      <c r="B25" s="88" t="s">
        <v>146</v>
      </c>
      <c r="C25" s="238">
        <v>-13</v>
      </c>
      <c r="D25" s="238">
        <v>-99080</v>
      </c>
      <c r="E25" s="238">
        <v>-14265</v>
      </c>
      <c r="F25" s="238">
        <v>-6502</v>
      </c>
      <c r="G25" s="238">
        <v>-14762</v>
      </c>
      <c r="H25" s="48"/>
      <c r="I25" s="48"/>
      <c r="J25" s="48"/>
      <c r="K25" s="48"/>
      <c r="L25" s="49"/>
      <c r="M25" s="72"/>
    </row>
    <row r="26" spans="1:13" ht="20" customHeight="1" x14ac:dyDescent="0.55000000000000004">
      <c r="A26" s="63"/>
      <c r="B26" s="83" t="s">
        <v>147</v>
      </c>
      <c r="C26" s="236" t="s">
        <v>253</v>
      </c>
      <c r="D26" s="236">
        <v>-102549</v>
      </c>
      <c r="E26" s="236">
        <v>-14808</v>
      </c>
      <c r="F26" s="236">
        <v>-6296</v>
      </c>
      <c r="G26" s="236">
        <v>-15355</v>
      </c>
      <c r="H26" s="43"/>
      <c r="I26" s="43"/>
      <c r="J26" s="43"/>
      <c r="K26" s="43"/>
      <c r="L26" s="44"/>
      <c r="M26" s="72"/>
    </row>
    <row r="27" spans="1:13" ht="20" customHeight="1" x14ac:dyDescent="0.55000000000000004">
      <c r="A27" s="63"/>
      <c r="B27" s="84" t="s">
        <v>148</v>
      </c>
      <c r="C27" s="237">
        <v>-13</v>
      </c>
      <c r="D27" s="237">
        <v>3468</v>
      </c>
      <c r="E27" s="237">
        <v>543</v>
      </c>
      <c r="F27" s="237">
        <v>-205</v>
      </c>
      <c r="G27" s="237">
        <v>592</v>
      </c>
      <c r="H27" s="46"/>
      <c r="I27" s="46"/>
      <c r="J27" s="46"/>
      <c r="K27" s="46"/>
      <c r="L27" s="47"/>
      <c r="M27" s="72"/>
    </row>
    <row r="28" spans="1:13" ht="20" customHeight="1" x14ac:dyDescent="0.55000000000000004">
      <c r="A28" s="63"/>
      <c r="B28" s="88" t="s">
        <v>149</v>
      </c>
      <c r="C28" s="238">
        <v>150</v>
      </c>
      <c r="D28" s="238">
        <v>102615</v>
      </c>
      <c r="E28" s="238">
        <v>12048</v>
      </c>
      <c r="F28" s="238">
        <v>-8017</v>
      </c>
      <c r="G28" s="238">
        <v>12705</v>
      </c>
      <c r="H28" s="48"/>
      <c r="I28" s="48"/>
      <c r="J28" s="48"/>
      <c r="K28" s="48"/>
      <c r="L28" s="49"/>
      <c r="M28" s="72"/>
    </row>
    <row r="29" spans="1:13" ht="20" customHeight="1" x14ac:dyDescent="0.55000000000000004">
      <c r="A29" s="63"/>
      <c r="B29" s="83" t="s">
        <v>150</v>
      </c>
      <c r="C29" s="236" t="s">
        <v>256</v>
      </c>
      <c r="D29" s="236">
        <v>7000</v>
      </c>
      <c r="E29" s="236">
        <v>3000</v>
      </c>
      <c r="F29" s="236">
        <v>-9000</v>
      </c>
      <c r="G29" s="236">
        <v>-1000</v>
      </c>
      <c r="H29" s="43"/>
      <c r="I29" s="43"/>
      <c r="J29" s="43"/>
      <c r="K29" s="43"/>
      <c r="L29" s="44"/>
      <c r="M29" s="72"/>
    </row>
    <row r="30" spans="1:13" ht="20" customHeight="1" x14ac:dyDescent="0.55000000000000004">
      <c r="A30" s="63"/>
      <c r="B30" s="83" t="s">
        <v>151</v>
      </c>
      <c r="C30" s="236" t="s">
        <v>253</v>
      </c>
      <c r="D30" s="236">
        <v>44000</v>
      </c>
      <c r="E30" s="236">
        <v>10000</v>
      </c>
      <c r="F30" s="236">
        <v>2500</v>
      </c>
      <c r="G30" s="236">
        <v>6700</v>
      </c>
      <c r="H30" s="43"/>
      <c r="I30" s="43"/>
      <c r="J30" s="43"/>
      <c r="K30" s="43"/>
      <c r="L30" s="44"/>
      <c r="M30" s="72"/>
    </row>
    <row r="31" spans="1:13" ht="20" customHeight="1" x14ac:dyDescent="0.55000000000000004">
      <c r="A31" s="63"/>
      <c r="B31" s="241" t="s">
        <v>307</v>
      </c>
      <c r="C31" s="236" t="s">
        <v>253</v>
      </c>
      <c r="D31" s="236" t="s">
        <v>253</v>
      </c>
      <c r="E31" s="236" t="s">
        <v>253</v>
      </c>
      <c r="F31" s="236" t="s">
        <v>246</v>
      </c>
      <c r="G31" s="236">
        <v>987</v>
      </c>
      <c r="H31" s="240"/>
      <c r="I31" s="240"/>
      <c r="J31" s="240"/>
      <c r="K31" s="240"/>
      <c r="L31" s="240"/>
      <c r="M31" s="160"/>
    </row>
    <row r="32" spans="1:13" ht="20" customHeight="1" x14ac:dyDescent="0.55000000000000004">
      <c r="A32" s="63"/>
      <c r="B32" s="241" t="s">
        <v>152</v>
      </c>
      <c r="C32" s="207">
        <v>150</v>
      </c>
      <c r="D32" s="207">
        <v>51615</v>
      </c>
      <c r="E32" s="236" t="s">
        <v>246</v>
      </c>
      <c r="F32" s="236" t="s">
        <v>246</v>
      </c>
      <c r="G32" s="236">
        <v>7719</v>
      </c>
      <c r="H32" s="240"/>
      <c r="I32" s="240"/>
      <c r="J32" s="240"/>
      <c r="K32" s="240"/>
      <c r="L32" s="240"/>
      <c r="M32" s="160"/>
    </row>
    <row r="33" spans="1:13" ht="20" customHeight="1" x14ac:dyDescent="0.55000000000000004">
      <c r="A33" s="63"/>
      <c r="B33" s="84" t="s">
        <v>252</v>
      </c>
      <c r="C33" s="237" t="s">
        <v>256</v>
      </c>
      <c r="D33" s="237" t="s">
        <v>253</v>
      </c>
      <c r="E33" s="237">
        <v>-951</v>
      </c>
      <c r="F33" s="237">
        <v>-1517</v>
      </c>
      <c r="G33" s="237">
        <v>-1701</v>
      </c>
      <c r="H33" s="46"/>
      <c r="I33" s="46"/>
      <c r="J33" s="46"/>
      <c r="K33" s="46"/>
      <c r="L33" s="47"/>
      <c r="M33" s="72"/>
    </row>
    <row r="34" spans="1:13" ht="20" customHeight="1" x14ac:dyDescent="0.55000000000000004">
      <c r="A34" s="63"/>
      <c r="B34" s="89" t="s">
        <v>153</v>
      </c>
      <c r="C34" s="239">
        <v>67</v>
      </c>
      <c r="D34" s="239">
        <v>3643</v>
      </c>
      <c r="E34" s="239">
        <v>1371</v>
      </c>
      <c r="F34" s="239">
        <v>-292</v>
      </c>
      <c r="G34" s="239">
        <v>250</v>
      </c>
      <c r="H34" s="50"/>
      <c r="I34" s="50"/>
      <c r="J34" s="50"/>
      <c r="K34" s="50"/>
      <c r="L34" s="51"/>
      <c r="M34" s="72"/>
    </row>
    <row r="35" spans="1:13" ht="20" customHeight="1" x14ac:dyDescent="0.55000000000000004">
      <c r="A35" s="63"/>
      <c r="B35" s="89" t="s">
        <v>154</v>
      </c>
      <c r="C35" s="239" t="s">
        <v>253</v>
      </c>
      <c r="D35" s="239">
        <v>67</v>
      </c>
      <c r="E35" s="239">
        <v>3710</v>
      </c>
      <c r="F35" s="239">
        <v>5082</v>
      </c>
      <c r="G35" s="239">
        <v>4790</v>
      </c>
      <c r="H35" s="52"/>
      <c r="I35" s="52"/>
      <c r="J35" s="52"/>
      <c r="K35" s="52"/>
      <c r="L35" s="87"/>
      <c r="M35" s="72"/>
    </row>
    <row r="36" spans="1:13" ht="20" customHeight="1" x14ac:dyDescent="0.55000000000000004">
      <c r="A36" s="63"/>
      <c r="B36" s="89" t="s">
        <v>155</v>
      </c>
      <c r="C36" s="239">
        <v>67</v>
      </c>
      <c r="D36" s="239">
        <v>3710</v>
      </c>
      <c r="E36" s="239">
        <v>5082</v>
      </c>
      <c r="F36" s="239">
        <v>4790</v>
      </c>
      <c r="G36" s="239">
        <v>5040</v>
      </c>
      <c r="H36" s="52"/>
      <c r="I36" s="52"/>
      <c r="J36" s="52"/>
      <c r="K36" s="52"/>
      <c r="L36" s="87"/>
      <c r="M36" s="72"/>
    </row>
    <row r="37" spans="1:13" ht="20" customHeight="1" x14ac:dyDescent="0.55000000000000004">
      <c r="B37" s="30"/>
      <c r="C37" s="30"/>
      <c r="D37" s="30"/>
      <c r="E37" s="30"/>
      <c r="F37" s="30"/>
      <c r="G37" s="30"/>
      <c r="H37" s="30"/>
      <c r="I37" s="30"/>
      <c r="J37" s="30"/>
      <c r="K37" s="30"/>
      <c r="L37" s="30"/>
    </row>
    <row r="38" spans="1:13" ht="20" customHeight="1" x14ac:dyDescent="0.55000000000000004">
      <c r="B38" s="1"/>
    </row>
    <row r="40" spans="1:13" ht="20" customHeight="1" x14ac:dyDescent="0.55000000000000004">
      <c r="E40" s="242"/>
    </row>
    <row r="41" spans="1:13" ht="20" customHeight="1" x14ac:dyDescent="0.55000000000000004">
      <c r="E41" s="242"/>
    </row>
    <row r="42" spans="1:13" ht="20" customHeight="1" x14ac:dyDescent="0.55000000000000004">
      <c r="E42" s="242"/>
    </row>
    <row r="43" spans="1:13" ht="20" customHeight="1" x14ac:dyDescent="0.55000000000000004">
      <c r="E43" s="242"/>
    </row>
    <row r="44" spans="1:13" ht="20" customHeight="1" x14ac:dyDescent="0.55000000000000004">
      <c r="E44" s="242"/>
    </row>
  </sheetData>
  <phoneticPr fontId="3"/>
  <printOptions horizontalCentered="1"/>
  <pageMargins left="0.7" right="0.7"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E26"/>
  <sheetViews>
    <sheetView showGridLines="0" zoomScaleNormal="100" workbookViewId="0"/>
  </sheetViews>
  <sheetFormatPr defaultColWidth="15.6640625" defaultRowHeight="20" customHeight="1" x14ac:dyDescent="0.55000000000000004"/>
  <cols>
    <col min="1" max="1" width="3.6640625" style="53" customWidth="1"/>
    <col min="2" max="2" width="30.6640625" style="53" customWidth="1"/>
    <col min="3" max="16384" width="15.6640625" style="53"/>
  </cols>
  <sheetData>
    <row r="2" spans="1:31" ht="20" customHeight="1" x14ac:dyDescent="0.55000000000000004">
      <c r="B2" s="54" t="s">
        <v>184</v>
      </c>
    </row>
    <row r="3" spans="1:31" ht="20" customHeight="1" x14ac:dyDescent="0.55000000000000004">
      <c r="B3" s="54"/>
      <c r="C3" s="228"/>
      <c r="D3" s="228"/>
      <c r="E3" s="228"/>
      <c r="F3" s="228"/>
      <c r="G3" s="228"/>
      <c r="H3" s="228"/>
      <c r="I3" s="228"/>
      <c r="J3" s="228"/>
      <c r="K3" s="228"/>
      <c r="L3" s="228"/>
      <c r="M3" s="228"/>
      <c r="N3" s="228"/>
      <c r="O3" s="228"/>
      <c r="P3" s="228"/>
      <c r="Q3" s="228"/>
      <c r="R3" s="228"/>
      <c r="S3" s="228"/>
      <c r="T3" s="228"/>
      <c r="U3" s="228"/>
      <c r="V3" s="228"/>
      <c r="W3" s="228"/>
      <c r="X3" s="228"/>
      <c r="Y3" s="228"/>
      <c r="Z3" s="228"/>
      <c r="AA3" s="228"/>
    </row>
    <row r="4" spans="1:31" ht="20" customHeight="1" x14ac:dyDescent="0.55000000000000004">
      <c r="B4" s="152" t="s">
        <v>308</v>
      </c>
    </row>
    <row r="5" spans="1:31" ht="90" customHeight="1" x14ac:dyDescent="0.55000000000000004">
      <c r="A5" s="90"/>
      <c r="B5" s="91" t="s">
        <v>6</v>
      </c>
      <c r="C5" s="59" t="s">
        <v>62</v>
      </c>
      <c r="D5" s="59" t="s">
        <v>63</v>
      </c>
      <c r="E5" s="59" t="s">
        <v>64</v>
      </c>
      <c r="F5" s="59" t="s">
        <v>66</v>
      </c>
      <c r="G5" s="59" t="s">
        <v>65</v>
      </c>
      <c r="H5" s="171" t="s">
        <v>214</v>
      </c>
      <c r="I5" s="59" t="s">
        <v>328</v>
      </c>
      <c r="J5" s="171" t="s">
        <v>329</v>
      </c>
      <c r="K5" s="171" t="s">
        <v>51</v>
      </c>
      <c r="L5" s="59" t="s">
        <v>160</v>
      </c>
      <c r="M5" s="59" t="s">
        <v>53</v>
      </c>
      <c r="N5" s="59" t="s">
        <v>67</v>
      </c>
      <c r="O5" s="59" t="s">
        <v>55</v>
      </c>
      <c r="P5" s="59" t="s">
        <v>56</v>
      </c>
      <c r="Q5" s="59" t="s">
        <v>161</v>
      </c>
      <c r="R5" s="59" t="s">
        <v>162</v>
      </c>
      <c r="S5" s="59" t="s">
        <v>163</v>
      </c>
      <c r="T5" s="59" t="s">
        <v>164</v>
      </c>
      <c r="U5" s="59" t="s">
        <v>165</v>
      </c>
      <c r="V5" s="171" t="s">
        <v>216</v>
      </c>
      <c r="W5" s="171" t="s">
        <v>218</v>
      </c>
      <c r="X5" s="171" t="s">
        <v>217</v>
      </c>
      <c r="Y5" s="59" t="s">
        <v>327</v>
      </c>
      <c r="Z5" s="59" t="s">
        <v>215</v>
      </c>
      <c r="AA5" s="59" t="s">
        <v>166</v>
      </c>
      <c r="AB5" s="59" t="s">
        <v>12</v>
      </c>
      <c r="AC5" s="59" t="s">
        <v>13</v>
      </c>
      <c r="AD5" s="59" t="s">
        <v>38</v>
      </c>
      <c r="AE5" s="55"/>
    </row>
    <row r="6" spans="1:31" ht="20" customHeight="1" x14ac:dyDescent="0.55000000000000004">
      <c r="A6" s="90"/>
      <c r="B6" s="92" t="s">
        <v>156</v>
      </c>
      <c r="C6" s="101">
        <v>184</v>
      </c>
      <c r="D6" s="101">
        <v>184</v>
      </c>
      <c r="E6" s="101">
        <v>184</v>
      </c>
      <c r="F6" s="101">
        <v>184</v>
      </c>
      <c r="G6" s="101">
        <v>184</v>
      </c>
      <c r="H6" s="172">
        <v>184</v>
      </c>
      <c r="I6" s="101">
        <v>153</v>
      </c>
      <c r="J6" s="101">
        <v>92</v>
      </c>
      <c r="K6" s="101">
        <v>184</v>
      </c>
      <c r="L6" s="101">
        <v>184</v>
      </c>
      <c r="M6" s="101">
        <v>184</v>
      </c>
      <c r="N6" s="101">
        <v>184</v>
      </c>
      <c r="O6" s="101">
        <v>184</v>
      </c>
      <c r="P6" s="101">
        <v>184</v>
      </c>
      <c r="Q6" s="101">
        <v>184</v>
      </c>
      <c r="R6" s="101">
        <v>184</v>
      </c>
      <c r="S6" s="101">
        <v>184</v>
      </c>
      <c r="T6" s="101">
        <v>184</v>
      </c>
      <c r="U6" s="101">
        <v>184</v>
      </c>
      <c r="V6" s="172">
        <v>184</v>
      </c>
      <c r="W6" s="172">
        <v>184</v>
      </c>
      <c r="X6" s="172">
        <v>184</v>
      </c>
      <c r="Y6" s="101">
        <v>170</v>
      </c>
      <c r="Z6" s="101">
        <v>184</v>
      </c>
      <c r="AA6" s="101">
        <v>184</v>
      </c>
      <c r="AB6" s="101">
        <v>181</v>
      </c>
      <c r="AC6" s="101">
        <v>181</v>
      </c>
      <c r="AD6" s="101">
        <v>181</v>
      </c>
      <c r="AE6" s="100"/>
    </row>
    <row r="7" spans="1:31" ht="20" customHeight="1" x14ac:dyDescent="0.55000000000000004">
      <c r="A7" s="90"/>
      <c r="B7" s="93" t="s">
        <v>39</v>
      </c>
      <c r="C7" s="102">
        <v>756</v>
      </c>
      <c r="D7" s="102">
        <v>972</v>
      </c>
      <c r="E7" s="102">
        <v>249</v>
      </c>
      <c r="F7" s="102">
        <v>321</v>
      </c>
      <c r="G7" s="102">
        <v>74</v>
      </c>
      <c r="H7" s="173">
        <v>54</v>
      </c>
      <c r="I7" s="102">
        <v>247</v>
      </c>
      <c r="J7" s="378" t="s">
        <v>249</v>
      </c>
      <c r="K7" s="102">
        <v>162</v>
      </c>
      <c r="L7" s="102">
        <v>87</v>
      </c>
      <c r="M7" s="378" t="s">
        <v>249</v>
      </c>
      <c r="N7" s="378" t="s">
        <v>249</v>
      </c>
      <c r="O7" s="102">
        <v>72</v>
      </c>
      <c r="P7" s="102">
        <v>69</v>
      </c>
      <c r="Q7" s="102">
        <v>44</v>
      </c>
      <c r="R7" s="102">
        <v>37</v>
      </c>
      <c r="S7" s="102">
        <v>35</v>
      </c>
      <c r="T7" s="102">
        <v>31</v>
      </c>
      <c r="U7" s="102">
        <v>30</v>
      </c>
      <c r="V7" s="378" t="s">
        <v>249</v>
      </c>
      <c r="W7" s="378" t="s">
        <v>249</v>
      </c>
      <c r="X7" s="378" t="s">
        <v>249</v>
      </c>
      <c r="Y7" s="378" t="s">
        <v>249</v>
      </c>
      <c r="Z7" s="102">
        <v>549</v>
      </c>
      <c r="AA7" s="102">
        <v>4417</v>
      </c>
      <c r="AB7" s="102">
        <v>2696</v>
      </c>
      <c r="AC7" s="102">
        <v>1216</v>
      </c>
      <c r="AD7" s="102">
        <v>503</v>
      </c>
      <c r="AE7" s="100"/>
    </row>
    <row r="8" spans="1:31" ht="20" customHeight="1" x14ac:dyDescent="0.55000000000000004">
      <c r="A8" s="90"/>
      <c r="B8" s="94" t="s">
        <v>7</v>
      </c>
      <c r="C8" s="103">
        <v>639</v>
      </c>
      <c r="D8" s="103">
        <v>510</v>
      </c>
      <c r="E8" s="103">
        <v>223</v>
      </c>
      <c r="F8" s="103">
        <v>274</v>
      </c>
      <c r="G8" s="103">
        <v>65</v>
      </c>
      <c r="H8" s="174">
        <v>42</v>
      </c>
      <c r="I8" s="103">
        <v>93</v>
      </c>
      <c r="J8" s="379"/>
      <c r="K8" s="103">
        <v>162</v>
      </c>
      <c r="L8" s="103">
        <v>80</v>
      </c>
      <c r="M8" s="379"/>
      <c r="N8" s="379"/>
      <c r="O8" s="103">
        <v>71</v>
      </c>
      <c r="P8" s="103">
        <v>69</v>
      </c>
      <c r="Q8" s="103">
        <v>44</v>
      </c>
      <c r="R8" s="103">
        <v>37</v>
      </c>
      <c r="S8" s="103">
        <v>35</v>
      </c>
      <c r="T8" s="103">
        <v>31</v>
      </c>
      <c r="U8" s="103">
        <v>29</v>
      </c>
      <c r="V8" s="379"/>
      <c r="W8" s="379"/>
      <c r="X8" s="379"/>
      <c r="Y8" s="379"/>
      <c r="Z8" s="103">
        <v>325</v>
      </c>
      <c r="AA8" s="103">
        <v>3256</v>
      </c>
      <c r="AB8" s="103">
        <v>1870</v>
      </c>
      <c r="AC8" s="103">
        <v>882</v>
      </c>
      <c r="AD8" s="103">
        <v>502</v>
      </c>
      <c r="AE8" s="56"/>
    </row>
    <row r="9" spans="1:31" ht="20" customHeight="1" x14ac:dyDescent="0.55000000000000004">
      <c r="A9" s="90"/>
      <c r="B9" s="95" t="s">
        <v>8</v>
      </c>
      <c r="C9" s="104">
        <v>116</v>
      </c>
      <c r="D9" s="104">
        <v>461</v>
      </c>
      <c r="E9" s="104">
        <v>25</v>
      </c>
      <c r="F9" s="104">
        <v>46</v>
      </c>
      <c r="G9" s="104">
        <v>8</v>
      </c>
      <c r="H9" s="175">
        <v>12</v>
      </c>
      <c r="I9" s="104">
        <v>153</v>
      </c>
      <c r="J9" s="379"/>
      <c r="K9" s="104">
        <v>0</v>
      </c>
      <c r="L9" s="104">
        <v>7</v>
      </c>
      <c r="M9" s="379"/>
      <c r="N9" s="379"/>
      <c r="O9" s="104">
        <v>0</v>
      </c>
      <c r="P9" s="104" t="s">
        <v>246</v>
      </c>
      <c r="Q9" s="104" t="s">
        <v>246</v>
      </c>
      <c r="R9" s="104" t="s">
        <v>246</v>
      </c>
      <c r="S9" s="104" t="s">
        <v>246</v>
      </c>
      <c r="T9" s="104">
        <v>0</v>
      </c>
      <c r="U9" s="104">
        <v>0</v>
      </c>
      <c r="V9" s="379"/>
      <c r="W9" s="379"/>
      <c r="X9" s="379"/>
      <c r="Y9" s="379"/>
      <c r="Z9" s="104">
        <v>223</v>
      </c>
      <c r="AA9" s="104">
        <v>1160</v>
      </c>
      <c r="AB9" s="104">
        <v>826</v>
      </c>
      <c r="AC9" s="104">
        <v>333</v>
      </c>
      <c r="AD9" s="104">
        <v>1</v>
      </c>
      <c r="AE9" s="56"/>
    </row>
    <row r="10" spans="1:31" ht="20" customHeight="1" x14ac:dyDescent="0.55000000000000004">
      <c r="A10" s="90"/>
      <c r="B10" s="96" t="s">
        <v>40</v>
      </c>
      <c r="C10" s="102">
        <v>291</v>
      </c>
      <c r="D10" s="102">
        <v>367</v>
      </c>
      <c r="E10" s="102">
        <v>65</v>
      </c>
      <c r="F10" s="102">
        <v>115</v>
      </c>
      <c r="G10" s="102">
        <v>22</v>
      </c>
      <c r="H10" s="173">
        <v>14</v>
      </c>
      <c r="I10" s="102">
        <v>44</v>
      </c>
      <c r="J10" s="379"/>
      <c r="K10" s="102">
        <v>4</v>
      </c>
      <c r="L10" s="102">
        <v>23</v>
      </c>
      <c r="M10" s="379"/>
      <c r="N10" s="379"/>
      <c r="O10" s="102">
        <v>13</v>
      </c>
      <c r="P10" s="102">
        <v>9</v>
      </c>
      <c r="Q10" s="102">
        <v>6</v>
      </c>
      <c r="R10" s="102">
        <v>4</v>
      </c>
      <c r="S10" s="102">
        <v>4</v>
      </c>
      <c r="T10" s="102">
        <v>3</v>
      </c>
      <c r="U10" s="102">
        <v>5</v>
      </c>
      <c r="V10" s="379"/>
      <c r="W10" s="379"/>
      <c r="X10" s="379"/>
      <c r="Y10" s="379"/>
      <c r="Z10" s="102">
        <v>391</v>
      </c>
      <c r="AA10" s="102">
        <v>1456</v>
      </c>
      <c r="AB10" s="102">
        <v>921</v>
      </c>
      <c r="AC10" s="102">
        <v>481</v>
      </c>
      <c r="AD10" s="102">
        <v>53</v>
      </c>
      <c r="AE10" s="56"/>
    </row>
    <row r="11" spans="1:31" ht="20" customHeight="1" x14ac:dyDescent="0.55000000000000004">
      <c r="A11" s="90"/>
      <c r="B11" s="94" t="s">
        <v>9</v>
      </c>
      <c r="C11" s="103">
        <v>55</v>
      </c>
      <c r="D11" s="103">
        <v>82</v>
      </c>
      <c r="E11" s="103">
        <v>24</v>
      </c>
      <c r="F11" s="103">
        <v>18</v>
      </c>
      <c r="G11" s="103">
        <v>6</v>
      </c>
      <c r="H11" s="174">
        <v>5</v>
      </c>
      <c r="I11" s="103">
        <v>20</v>
      </c>
      <c r="J11" s="379"/>
      <c r="K11" s="103">
        <v>0</v>
      </c>
      <c r="L11" s="103">
        <v>4</v>
      </c>
      <c r="M11" s="379"/>
      <c r="N11" s="379"/>
      <c r="O11" s="103">
        <v>1</v>
      </c>
      <c r="P11" s="103">
        <v>1</v>
      </c>
      <c r="Q11" s="103" t="s">
        <v>246</v>
      </c>
      <c r="R11" s="103" t="s">
        <v>246</v>
      </c>
      <c r="S11" s="103" t="s">
        <v>246</v>
      </c>
      <c r="T11" s="103" t="s">
        <v>246</v>
      </c>
      <c r="U11" s="103">
        <v>0</v>
      </c>
      <c r="V11" s="379"/>
      <c r="W11" s="379"/>
      <c r="X11" s="379"/>
      <c r="Y11" s="379"/>
      <c r="Z11" s="103">
        <v>96</v>
      </c>
      <c r="AA11" s="103">
        <v>323</v>
      </c>
      <c r="AB11" s="103">
        <v>213</v>
      </c>
      <c r="AC11" s="103">
        <v>104</v>
      </c>
      <c r="AD11" s="103">
        <v>5</v>
      </c>
      <c r="AE11" s="56"/>
    </row>
    <row r="12" spans="1:31" ht="20" customHeight="1" x14ac:dyDescent="0.55000000000000004">
      <c r="A12" s="90"/>
      <c r="B12" s="94" t="s">
        <v>41</v>
      </c>
      <c r="C12" s="103">
        <v>115</v>
      </c>
      <c r="D12" s="103">
        <v>188</v>
      </c>
      <c r="E12" s="103">
        <v>18</v>
      </c>
      <c r="F12" s="103">
        <v>29</v>
      </c>
      <c r="G12" s="103">
        <v>6</v>
      </c>
      <c r="H12" s="174">
        <v>5</v>
      </c>
      <c r="I12" s="103">
        <v>18</v>
      </c>
      <c r="J12" s="379"/>
      <c r="K12" s="103" t="s">
        <v>246</v>
      </c>
      <c r="L12" s="103">
        <v>4</v>
      </c>
      <c r="M12" s="379"/>
      <c r="N12" s="379"/>
      <c r="O12" s="103" t="s">
        <v>246</v>
      </c>
      <c r="P12" s="103" t="s">
        <v>246</v>
      </c>
      <c r="Q12" s="103" t="s">
        <v>246</v>
      </c>
      <c r="R12" s="103" t="s">
        <v>246</v>
      </c>
      <c r="S12" s="103" t="s">
        <v>246</v>
      </c>
      <c r="T12" s="103" t="s">
        <v>246</v>
      </c>
      <c r="U12" s="103" t="s">
        <v>246</v>
      </c>
      <c r="V12" s="379"/>
      <c r="W12" s="379"/>
      <c r="X12" s="379"/>
      <c r="Y12" s="379"/>
      <c r="Z12" s="103">
        <v>137</v>
      </c>
      <c r="AA12" s="103">
        <v>523</v>
      </c>
      <c r="AB12" s="103">
        <v>381</v>
      </c>
      <c r="AC12" s="103">
        <v>142</v>
      </c>
      <c r="AD12" s="103" t="s">
        <v>246</v>
      </c>
      <c r="AE12" s="56"/>
    </row>
    <row r="13" spans="1:31" ht="20" customHeight="1" x14ac:dyDescent="0.55000000000000004">
      <c r="A13" s="90"/>
      <c r="B13" s="94" t="s">
        <v>42</v>
      </c>
      <c r="C13" s="103">
        <v>72</v>
      </c>
      <c r="D13" s="103">
        <v>52</v>
      </c>
      <c r="E13" s="103">
        <v>17</v>
      </c>
      <c r="F13" s="103">
        <v>37</v>
      </c>
      <c r="G13" s="103">
        <v>8</v>
      </c>
      <c r="H13" s="174" t="s">
        <v>246</v>
      </c>
      <c r="I13" s="103">
        <v>0</v>
      </c>
      <c r="J13" s="379"/>
      <c r="K13" s="103">
        <v>3</v>
      </c>
      <c r="L13" s="103">
        <v>5</v>
      </c>
      <c r="M13" s="379"/>
      <c r="N13" s="379"/>
      <c r="O13" s="103">
        <v>4</v>
      </c>
      <c r="P13" s="103">
        <v>7</v>
      </c>
      <c r="Q13" s="103">
        <v>5</v>
      </c>
      <c r="R13" s="103">
        <v>3</v>
      </c>
      <c r="S13" s="103">
        <v>4</v>
      </c>
      <c r="T13" s="103">
        <v>3</v>
      </c>
      <c r="U13" s="103">
        <v>2</v>
      </c>
      <c r="V13" s="379"/>
      <c r="W13" s="379"/>
      <c r="X13" s="379"/>
      <c r="Y13" s="379"/>
      <c r="Z13" s="103">
        <v>54</v>
      </c>
      <c r="AA13" s="103">
        <v>319</v>
      </c>
      <c r="AB13" s="103">
        <v>188</v>
      </c>
      <c r="AC13" s="103">
        <v>99</v>
      </c>
      <c r="AD13" s="103">
        <v>31</v>
      </c>
      <c r="AE13" s="56"/>
    </row>
    <row r="14" spans="1:31" ht="20" customHeight="1" x14ac:dyDescent="0.55000000000000004">
      <c r="A14" s="90"/>
      <c r="B14" s="94" t="s">
        <v>43</v>
      </c>
      <c r="C14" s="103">
        <v>5</v>
      </c>
      <c r="D14" s="103">
        <v>11</v>
      </c>
      <c r="E14" s="103">
        <v>2</v>
      </c>
      <c r="F14" s="103">
        <v>9</v>
      </c>
      <c r="G14" s="103">
        <v>0</v>
      </c>
      <c r="H14" s="174">
        <v>2</v>
      </c>
      <c r="I14" s="103">
        <v>2</v>
      </c>
      <c r="J14" s="379"/>
      <c r="K14" s="103" t="s">
        <v>246</v>
      </c>
      <c r="L14" s="103">
        <v>0</v>
      </c>
      <c r="M14" s="379"/>
      <c r="N14" s="379"/>
      <c r="O14" s="103">
        <v>6</v>
      </c>
      <c r="P14" s="103" t="s">
        <v>246</v>
      </c>
      <c r="Q14" s="103" t="s">
        <v>246</v>
      </c>
      <c r="R14" s="103" t="s">
        <v>246</v>
      </c>
      <c r="S14" s="103" t="s">
        <v>246</v>
      </c>
      <c r="T14" s="103" t="s">
        <v>246</v>
      </c>
      <c r="U14" s="103">
        <v>1</v>
      </c>
      <c r="V14" s="379"/>
      <c r="W14" s="379"/>
      <c r="X14" s="379"/>
      <c r="Y14" s="379"/>
      <c r="Z14" s="103">
        <v>6</v>
      </c>
      <c r="AA14" s="103">
        <v>53</v>
      </c>
      <c r="AB14" s="103">
        <v>33</v>
      </c>
      <c r="AC14" s="103">
        <v>9</v>
      </c>
      <c r="AD14" s="103">
        <v>10</v>
      </c>
      <c r="AE14" s="56"/>
    </row>
    <row r="15" spans="1:31" ht="20" customHeight="1" x14ac:dyDescent="0.55000000000000004">
      <c r="A15" s="90"/>
      <c r="B15" s="95" t="s">
        <v>157</v>
      </c>
      <c r="C15" s="104">
        <v>42</v>
      </c>
      <c r="D15" s="104">
        <v>33</v>
      </c>
      <c r="E15" s="104">
        <v>1</v>
      </c>
      <c r="F15" s="104">
        <v>20</v>
      </c>
      <c r="G15" s="104">
        <v>1</v>
      </c>
      <c r="H15" s="175">
        <v>1</v>
      </c>
      <c r="I15" s="104">
        <v>3</v>
      </c>
      <c r="J15" s="380"/>
      <c r="K15" s="104">
        <v>0</v>
      </c>
      <c r="L15" s="104">
        <v>8</v>
      </c>
      <c r="M15" s="380"/>
      <c r="N15" s="380"/>
      <c r="O15" s="104">
        <v>0</v>
      </c>
      <c r="P15" s="104">
        <v>0</v>
      </c>
      <c r="Q15" s="104">
        <v>0</v>
      </c>
      <c r="R15" s="104">
        <v>0</v>
      </c>
      <c r="S15" s="104">
        <v>0</v>
      </c>
      <c r="T15" s="104">
        <v>0</v>
      </c>
      <c r="U15" s="104">
        <v>0</v>
      </c>
      <c r="V15" s="380"/>
      <c r="W15" s="380"/>
      <c r="X15" s="380"/>
      <c r="Y15" s="380"/>
      <c r="Z15" s="104">
        <v>95</v>
      </c>
      <c r="AA15" s="104">
        <v>235</v>
      </c>
      <c r="AB15" s="104">
        <v>104</v>
      </c>
      <c r="AC15" s="104">
        <v>125</v>
      </c>
      <c r="AD15" s="104">
        <v>5</v>
      </c>
      <c r="AE15" s="56"/>
    </row>
    <row r="16" spans="1:31" ht="20" customHeight="1" x14ac:dyDescent="0.55000000000000004">
      <c r="A16" s="90"/>
      <c r="B16" s="97" t="s">
        <v>10</v>
      </c>
      <c r="C16" s="101">
        <v>464</v>
      </c>
      <c r="D16" s="101">
        <v>604</v>
      </c>
      <c r="E16" s="101">
        <v>183</v>
      </c>
      <c r="F16" s="101">
        <v>205</v>
      </c>
      <c r="G16" s="101">
        <v>51</v>
      </c>
      <c r="H16" s="172">
        <v>40</v>
      </c>
      <c r="I16" s="101">
        <v>202</v>
      </c>
      <c r="J16" s="101">
        <v>21</v>
      </c>
      <c r="K16" s="101">
        <v>158</v>
      </c>
      <c r="L16" s="101">
        <v>63</v>
      </c>
      <c r="M16" s="101">
        <v>247</v>
      </c>
      <c r="N16" s="101">
        <v>107</v>
      </c>
      <c r="O16" s="101">
        <v>59</v>
      </c>
      <c r="P16" s="101">
        <v>59</v>
      </c>
      <c r="Q16" s="101">
        <v>37</v>
      </c>
      <c r="R16" s="101">
        <v>33</v>
      </c>
      <c r="S16" s="101">
        <v>30</v>
      </c>
      <c r="T16" s="101">
        <v>27</v>
      </c>
      <c r="U16" s="101">
        <v>24</v>
      </c>
      <c r="V16" s="172">
        <v>52</v>
      </c>
      <c r="W16" s="172">
        <v>25</v>
      </c>
      <c r="X16" s="172">
        <v>17</v>
      </c>
      <c r="Y16" s="101">
        <v>80</v>
      </c>
      <c r="Z16" s="101">
        <v>158</v>
      </c>
      <c r="AA16" s="101">
        <v>2960</v>
      </c>
      <c r="AB16" s="101">
        <v>1775</v>
      </c>
      <c r="AC16" s="101">
        <v>735</v>
      </c>
      <c r="AD16" s="101">
        <v>449</v>
      </c>
      <c r="AE16" s="56"/>
    </row>
    <row r="17" spans="1:31" ht="20" customHeight="1" x14ac:dyDescent="0.55000000000000004">
      <c r="A17" s="90"/>
      <c r="B17" s="98" t="s">
        <v>11</v>
      </c>
      <c r="C17" s="101">
        <v>81</v>
      </c>
      <c r="D17" s="101">
        <v>89</v>
      </c>
      <c r="E17" s="101">
        <v>38</v>
      </c>
      <c r="F17" s="101">
        <v>19</v>
      </c>
      <c r="G17" s="101">
        <v>8</v>
      </c>
      <c r="H17" s="172">
        <v>4</v>
      </c>
      <c r="I17" s="101">
        <v>17</v>
      </c>
      <c r="J17" s="101">
        <v>2</v>
      </c>
      <c r="K17" s="101">
        <v>5</v>
      </c>
      <c r="L17" s="101">
        <v>2</v>
      </c>
      <c r="M17" s="101">
        <v>26</v>
      </c>
      <c r="N17" s="101">
        <v>9</v>
      </c>
      <c r="O17" s="101">
        <v>17</v>
      </c>
      <c r="P17" s="101">
        <v>19</v>
      </c>
      <c r="Q17" s="101">
        <v>6</v>
      </c>
      <c r="R17" s="101">
        <v>3</v>
      </c>
      <c r="S17" s="101">
        <v>7</v>
      </c>
      <c r="T17" s="101">
        <v>3</v>
      </c>
      <c r="U17" s="101">
        <v>7</v>
      </c>
      <c r="V17" s="172">
        <v>6</v>
      </c>
      <c r="W17" s="172">
        <v>9</v>
      </c>
      <c r="X17" s="172">
        <v>3</v>
      </c>
      <c r="Y17" s="101">
        <v>10</v>
      </c>
      <c r="Z17" s="101">
        <v>50</v>
      </c>
      <c r="AA17" s="101">
        <v>452</v>
      </c>
      <c r="AB17" s="101">
        <v>261</v>
      </c>
      <c r="AC17" s="101">
        <v>95</v>
      </c>
      <c r="AD17" s="101">
        <v>95</v>
      </c>
      <c r="AE17" s="56"/>
    </row>
    <row r="18" spans="1:31" ht="20" customHeight="1" x14ac:dyDescent="0.55000000000000004">
      <c r="A18" s="90"/>
      <c r="B18" s="97" t="s">
        <v>158</v>
      </c>
      <c r="C18" s="101">
        <v>382</v>
      </c>
      <c r="D18" s="101">
        <v>515</v>
      </c>
      <c r="E18" s="101">
        <v>145</v>
      </c>
      <c r="F18" s="101">
        <v>186</v>
      </c>
      <c r="G18" s="101">
        <v>42</v>
      </c>
      <c r="H18" s="172">
        <v>36</v>
      </c>
      <c r="I18" s="101">
        <v>185</v>
      </c>
      <c r="J18" s="101">
        <v>19</v>
      </c>
      <c r="K18" s="101">
        <v>152</v>
      </c>
      <c r="L18" s="101">
        <v>61</v>
      </c>
      <c r="M18" s="101">
        <v>221</v>
      </c>
      <c r="N18" s="101">
        <v>97</v>
      </c>
      <c r="O18" s="101">
        <v>41</v>
      </c>
      <c r="P18" s="101">
        <v>40</v>
      </c>
      <c r="Q18" s="101">
        <v>31</v>
      </c>
      <c r="R18" s="101">
        <v>29</v>
      </c>
      <c r="S18" s="101">
        <v>23</v>
      </c>
      <c r="T18" s="101">
        <v>23</v>
      </c>
      <c r="U18" s="101">
        <v>16</v>
      </c>
      <c r="V18" s="172">
        <v>46</v>
      </c>
      <c r="W18" s="172">
        <v>16</v>
      </c>
      <c r="X18" s="172">
        <v>14</v>
      </c>
      <c r="Y18" s="101">
        <v>70</v>
      </c>
      <c r="Z18" s="101">
        <v>107</v>
      </c>
      <c r="AA18" s="101">
        <v>2507</v>
      </c>
      <c r="AB18" s="101">
        <v>1513</v>
      </c>
      <c r="AC18" s="101">
        <v>639</v>
      </c>
      <c r="AD18" s="101">
        <v>354</v>
      </c>
      <c r="AE18" s="56"/>
    </row>
    <row r="19" spans="1:31" ht="20" customHeight="1" x14ac:dyDescent="0.55000000000000004">
      <c r="A19" s="90"/>
      <c r="B19" s="98" t="s">
        <v>44</v>
      </c>
      <c r="C19" s="101">
        <v>57</v>
      </c>
      <c r="D19" s="101">
        <v>67</v>
      </c>
      <c r="E19" s="101">
        <v>2</v>
      </c>
      <c r="F19" s="101">
        <v>1</v>
      </c>
      <c r="G19" s="101">
        <v>5</v>
      </c>
      <c r="H19" s="172">
        <v>17</v>
      </c>
      <c r="I19" s="101" t="s">
        <v>246</v>
      </c>
      <c r="J19" s="101" t="s">
        <v>246</v>
      </c>
      <c r="K19" s="101">
        <v>2</v>
      </c>
      <c r="L19" s="101">
        <v>0</v>
      </c>
      <c r="M19" s="101">
        <v>6</v>
      </c>
      <c r="N19" s="101" t="s">
        <v>246</v>
      </c>
      <c r="O19" s="101">
        <v>19</v>
      </c>
      <c r="P19" s="101" t="s">
        <v>246</v>
      </c>
      <c r="Q19" s="101">
        <v>2</v>
      </c>
      <c r="R19" s="101" t="s">
        <v>246</v>
      </c>
      <c r="S19" s="101" t="s">
        <v>246</v>
      </c>
      <c r="T19" s="101" t="s">
        <v>246</v>
      </c>
      <c r="U19" s="101">
        <v>0</v>
      </c>
      <c r="V19" s="172">
        <v>1</v>
      </c>
      <c r="W19" s="172" t="s">
        <v>246</v>
      </c>
      <c r="X19" s="172">
        <v>0</v>
      </c>
      <c r="Y19" s="101" t="s">
        <v>246</v>
      </c>
      <c r="Z19" s="101">
        <v>63</v>
      </c>
      <c r="AA19" s="101">
        <v>249</v>
      </c>
      <c r="AB19" s="101">
        <v>152</v>
      </c>
      <c r="AC19" s="101">
        <v>71</v>
      </c>
      <c r="AD19" s="101">
        <v>25</v>
      </c>
      <c r="AE19" s="56"/>
    </row>
    <row r="20" spans="1:31" ht="20" customHeight="1" x14ac:dyDescent="0.55000000000000004">
      <c r="A20" s="90"/>
      <c r="B20" s="97" t="s">
        <v>45</v>
      </c>
      <c r="C20" s="101">
        <v>407</v>
      </c>
      <c r="D20" s="101">
        <v>537</v>
      </c>
      <c r="E20" s="101">
        <v>181</v>
      </c>
      <c r="F20" s="101">
        <v>204</v>
      </c>
      <c r="G20" s="101">
        <v>45</v>
      </c>
      <c r="H20" s="172">
        <v>22</v>
      </c>
      <c r="I20" s="101">
        <v>202</v>
      </c>
      <c r="J20" s="101">
        <v>21</v>
      </c>
      <c r="K20" s="101">
        <v>156</v>
      </c>
      <c r="L20" s="101">
        <v>63</v>
      </c>
      <c r="M20" s="101">
        <v>241</v>
      </c>
      <c r="N20" s="101">
        <v>107</v>
      </c>
      <c r="O20" s="101">
        <v>40</v>
      </c>
      <c r="P20" s="101">
        <v>59</v>
      </c>
      <c r="Q20" s="101">
        <v>35</v>
      </c>
      <c r="R20" s="101">
        <v>33</v>
      </c>
      <c r="S20" s="101">
        <v>30</v>
      </c>
      <c r="T20" s="101">
        <v>27</v>
      </c>
      <c r="U20" s="101">
        <v>23</v>
      </c>
      <c r="V20" s="172">
        <v>51</v>
      </c>
      <c r="W20" s="172">
        <v>25</v>
      </c>
      <c r="X20" s="172">
        <v>16</v>
      </c>
      <c r="Y20" s="101">
        <v>80</v>
      </c>
      <c r="Z20" s="101">
        <v>95</v>
      </c>
      <c r="AA20" s="101">
        <v>2710</v>
      </c>
      <c r="AB20" s="101">
        <v>1622</v>
      </c>
      <c r="AC20" s="101">
        <v>663</v>
      </c>
      <c r="AD20" s="101">
        <v>424</v>
      </c>
      <c r="AE20" s="56"/>
    </row>
    <row r="21" spans="1:31" ht="20" customHeight="1" x14ac:dyDescent="0.5">
      <c r="A21" s="90"/>
      <c r="B21" s="99" t="s">
        <v>159</v>
      </c>
      <c r="C21" s="101">
        <v>20303</v>
      </c>
      <c r="D21" s="101">
        <v>23570</v>
      </c>
      <c r="E21" s="101">
        <v>10020</v>
      </c>
      <c r="F21" s="101">
        <v>10724</v>
      </c>
      <c r="G21" s="101">
        <v>4022</v>
      </c>
      <c r="H21" s="172">
        <v>1551</v>
      </c>
      <c r="I21" s="101">
        <v>8987</v>
      </c>
      <c r="J21" s="101">
        <v>1756</v>
      </c>
      <c r="K21" s="101">
        <v>6896</v>
      </c>
      <c r="L21" s="101">
        <v>3295</v>
      </c>
      <c r="M21" s="101">
        <v>9484</v>
      </c>
      <c r="N21" s="101">
        <v>3067</v>
      </c>
      <c r="O21" s="101">
        <v>2173</v>
      </c>
      <c r="P21" s="101">
        <v>2024</v>
      </c>
      <c r="Q21" s="101">
        <v>1278</v>
      </c>
      <c r="R21" s="101">
        <v>1267</v>
      </c>
      <c r="S21" s="101">
        <v>1114</v>
      </c>
      <c r="T21" s="101">
        <v>1034</v>
      </c>
      <c r="U21" s="101">
        <v>901</v>
      </c>
      <c r="V21" s="172">
        <v>1876</v>
      </c>
      <c r="W21" s="172">
        <v>854</v>
      </c>
      <c r="X21" s="172">
        <v>606</v>
      </c>
      <c r="Y21" s="101">
        <v>3872</v>
      </c>
      <c r="Z21" s="101">
        <v>5003</v>
      </c>
      <c r="AA21" s="101">
        <v>125687</v>
      </c>
      <c r="AB21" s="101">
        <v>80936</v>
      </c>
      <c r="AC21" s="101">
        <v>27746</v>
      </c>
      <c r="AD21" s="101">
        <v>17004</v>
      </c>
      <c r="AE21" s="57"/>
    </row>
    <row r="22" spans="1:31" s="233" customFormat="1" ht="20" customHeight="1" x14ac:dyDescent="0.55000000000000004">
      <c r="A22" s="346"/>
      <c r="B22" s="230" t="s">
        <v>247</v>
      </c>
      <c r="C22" s="229">
        <v>4.5412233862535165E-2</v>
      </c>
      <c r="D22" s="229">
        <v>5.0891640566564533E-2</v>
      </c>
      <c r="E22" s="229">
        <v>3.6375796186823739E-2</v>
      </c>
      <c r="F22" s="229">
        <v>3.8084640430392405E-2</v>
      </c>
      <c r="G22" s="229">
        <v>2.5283196631313544E-2</v>
      </c>
      <c r="H22" s="231">
        <v>5.2247704444938918E-2</v>
      </c>
      <c r="I22" s="229">
        <v>5.3793097122075015E-2</v>
      </c>
      <c r="J22" s="229">
        <v>4.8083783624185292E-2</v>
      </c>
      <c r="K22" s="229">
        <v>4.5531169558597102E-2</v>
      </c>
      <c r="L22" s="229">
        <v>3.8516487172958018E-2</v>
      </c>
      <c r="M22" s="229">
        <v>5.1832558222942499E-2</v>
      </c>
      <c r="N22" s="229">
        <v>6.9275793036996242E-2</v>
      </c>
      <c r="O22" s="229">
        <v>5.4093937145154328E-2</v>
      </c>
      <c r="P22" s="229">
        <v>5.8511523403867866E-2</v>
      </c>
      <c r="Q22" s="229">
        <v>5.8862541594963423E-2</v>
      </c>
      <c r="R22" s="229">
        <v>5.250668890509759E-2</v>
      </c>
      <c r="S22" s="229">
        <v>5.4956790511244587E-2</v>
      </c>
      <c r="T22" s="229">
        <v>5.2684746996696549E-2</v>
      </c>
      <c r="U22" s="229">
        <v>5.3406556263157323E-2</v>
      </c>
      <c r="V22" s="231">
        <v>5.6008192687894129E-2</v>
      </c>
      <c r="W22" s="231">
        <v>5.9628753735360286E-2</v>
      </c>
      <c r="X22" s="231">
        <v>5.7693144040569987E-2</v>
      </c>
      <c r="Y22" s="322">
        <v>4.4687768359635192E-2</v>
      </c>
      <c r="Z22" s="322">
        <v>6.2679600284405723E-2</v>
      </c>
      <c r="AA22" s="229">
        <v>4.6725110618091675E-2</v>
      </c>
      <c r="AB22" s="229">
        <v>4.4230420187501535E-2</v>
      </c>
      <c r="AC22" s="229">
        <v>5.3440276335538876E-2</v>
      </c>
      <c r="AD22" s="229">
        <v>5.336609555450323E-2</v>
      </c>
      <c r="AE22" s="232"/>
    </row>
    <row r="23" spans="1:31" s="233" customFormat="1" ht="20" customHeight="1" x14ac:dyDescent="0.55000000000000004">
      <c r="A23" s="346"/>
      <c r="B23" s="230" t="s">
        <v>248</v>
      </c>
      <c r="C23" s="229">
        <v>3.7404499618504311E-2</v>
      </c>
      <c r="D23" s="229">
        <v>4.3353478366251773E-2</v>
      </c>
      <c r="E23" s="229">
        <v>2.8823329237427923E-2</v>
      </c>
      <c r="F23" s="229">
        <v>3.4469344335018214E-2</v>
      </c>
      <c r="G23" s="229">
        <v>2.1051314041954455E-2</v>
      </c>
      <c r="H23" s="231">
        <v>4.6405256771218276E-2</v>
      </c>
      <c r="I23" s="229">
        <v>4.9247129202323166E-2</v>
      </c>
      <c r="J23" s="229">
        <v>4.291889557786259E-2</v>
      </c>
      <c r="K23" s="229">
        <v>4.394349060014139E-2</v>
      </c>
      <c r="L23" s="229">
        <v>3.6732671175670292E-2</v>
      </c>
      <c r="M23" s="229">
        <v>4.6267017305657646E-2</v>
      </c>
      <c r="N23" s="229">
        <v>6.285940338457828E-2</v>
      </c>
      <c r="O23" s="229">
        <v>3.7681837721060318E-2</v>
      </c>
      <c r="P23" s="229">
        <v>3.9830833014933648E-2</v>
      </c>
      <c r="Q23" s="229">
        <v>4.8533967852034308E-2</v>
      </c>
      <c r="R23" s="229">
        <v>4.6685166147920343E-2</v>
      </c>
      <c r="S23" s="229">
        <v>4.1781997544705456E-2</v>
      </c>
      <c r="T23" s="229">
        <v>4.5639810344377425E-2</v>
      </c>
      <c r="U23" s="229">
        <v>3.6685490926180356E-2</v>
      </c>
      <c r="V23" s="231">
        <v>4.8905546257433652E-2</v>
      </c>
      <c r="W23" s="231">
        <v>3.7914419253586795E-2</v>
      </c>
      <c r="X23" s="231">
        <v>4.7748825861337149E-2</v>
      </c>
      <c r="Y23" s="322">
        <v>3.9040023063696035E-2</v>
      </c>
      <c r="Z23" s="322">
        <v>4.2556717021389988E-2</v>
      </c>
      <c r="AA23" s="229">
        <v>3.9576229877282529E-2</v>
      </c>
      <c r="AB23" s="229">
        <v>3.7707830069237565E-2</v>
      </c>
      <c r="AC23" s="229">
        <v>4.6479809177967263E-2</v>
      </c>
      <c r="AD23" s="229">
        <v>4.2052942771049671E-2</v>
      </c>
      <c r="AE23" s="232"/>
    </row>
    <row r="24" spans="1:31" ht="20" customHeight="1" x14ac:dyDescent="0.55000000000000004">
      <c r="B24" s="58"/>
      <c r="C24" s="58"/>
      <c r="D24" s="58"/>
      <c r="E24" s="58"/>
      <c r="F24" s="58"/>
      <c r="G24" s="58"/>
      <c r="H24" s="176"/>
      <c r="I24" s="58"/>
      <c r="J24" s="176"/>
      <c r="K24" s="176"/>
      <c r="L24" s="58"/>
      <c r="M24" s="58"/>
      <c r="N24" s="58"/>
      <c r="O24" s="58"/>
      <c r="P24" s="58"/>
      <c r="Q24" s="58"/>
      <c r="R24" s="58"/>
      <c r="S24" s="58"/>
      <c r="T24" s="58"/>
      <c r="U24" s="58"/>
      <c r="V24" s="176"/>
      <c r="W24" s="176"/>
      <c r="X24" s="176"/>
      <c r="Y24" s="58"/>
      <c r="Z24" s="176"/>
      <c r="AA24" s="58"/>
      <c r="AB24" s="58"/>
      <c r="AC24" s="58"/>
      <c r="AD24" s="58"/>
    </row>
    <row r="25" spans="1:31" ht="20" customHeight="1" x14ac:dyDescent="0.55000000000000004">
      <c r="B25" s="53" t="s">
        <v>212</v>
      </c>
    </row>
    <row r="26" spans="1:31" ht="20" customHeight="1" x14ac:dyDescent="0.55000000000000004">
      <c r="B26" s="53" t="s">
        <v>213</v>
      </c>
    </row>
  </sheetData>
  <mergeCells count="7">
    <mergeCell ref="J7:J15"/>
    <mergeCell ref="Y7:Y15"/>
    <mergeCell ref="X7:X15"/>
    <mergeCell ref="M7:M15"/>
    <mergeCell ref="N7:N15"/>
    <mergeCell ref="V7:V15"/>
    <mergeCell ref="W7:W15"/>
  </mergeCells>
  <phoneticPr fontId="3"/>
  <pageMargins left="0.70866141732283472" right="0.70866141732283472" top="0.74803149606299213" bottom="0.74803149606299213" header="0.31496062992125984" footer="0.31496062992125984"/>
  <pageSetup paperSize="9" scale="60" fitToWidth="0" orientation="landscape" r:id="rId1"/>
  <colBreaks count="2" manualBreakCount="2">
    <brk id="12" max="1048575" man="1"/>
    <brk id="2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T42"/>
  <sheetViews>
    <sheetView showGridLines="0" zoomScaleNormal="100" workbookViewId="0"/>
  </sheetViews>
  <sheetFormatPr defaultColWidth="15.6640625" defaultRowHeight="20" customHeight="1" x14ac:dyDescent="0.55000000000000004"/>
  <cols>
    <col min="1" max="1" width="3.6640625" style="3" customWidth="1"/>
    <col min="2" max="3" width="10.6640625" style="3" customWidth="1"/>
    <col min="4" max="4" width="12.08203125" style="3" bestFit="1" customWidth="1"/>
    <col min="5" max="5" width="30.6640625" style="3" customWidth="1"/>
    <col min="6" max="6" width="15.6640625" style="4"/>
    <col min="7" max="7" width="15.6640625" style="5"/>
    <col min="8" max="8" width="10.6640625" style="5" customWidth="1"/>
    <col min="9" max="9" width="15.6640625" style="4"/>
    <col min="10" max="14" width="10.6640625" style="5" customWidth="1"/>
    <col min="15" max="16" width="15.6640625" style="5"/>
    <col min="17" max="17" width="10.6640625" style="5" customWidth="1"/>
    <col min="18" max="18" width="15.6640625" style="6" customWidth="1"/>
    <col min="19" max="19" width="10.6640625" style="6" customWidth="1"/>
    <col min="20" max="20" width="15.6640625" style="6" customWidth="1"/>
    <col min="21" max="16384" width="15.6640625" style="3"/>
  </cols>
  <sheetData>
    <row r="2" spans="1:20" ht="20" customHeight="1" x14ac:dyDescent="0.55000000000000004">
      <c r="B2" s="105" t="s">
        <v>167</v>
      </c>
      <c r="E2" s="361">
        <v>43404</v>
      </c>
    </row>
    <row r="3" spans="1:20" ht="20" customHeight="1" x14ac:dyDescent="0.55000000000000004">
      <c r="N3" s="107"/>
      <c r="R3" s="106"/>
      <c r="S3" s="107"/>
      <c r="T3" s="106"/>
    </row>
    <row r="4" spans="1:20" ht="60" customHeight="1" x14ac:dyDescent="0.55000000000000004">
      <c r="A4" s="112"/>
      <c r="B4" s="113" t="s">
        <v>33</v>
      </c>
      <c r="C4" s="114" t="s">
        <v>4</v>
      </c>
      <c r="D4" s="114"/>
      <c r="E4" s="113" t="s">
        <v>168</v>
      </c>
      <c r="F4" s="113" t="s">
        <v>5</v>
      </c>
      <c r="G4" s="115" t="s">
        <v>287</v>
      </c>
      <c r="H4" s="115" t="s">
        <v>288</v>
      </c>
      <c r="I4" s="113" t="s">
        <v>171</v>
      </c>
      <c r="J4" s="115" t="s">
        <v>289</v>
      </c>
      <c r="K4" s="115" t="s">
        <v>169</v>
      </c>
      <c r="L4" s="115" t="s">
        <v>280</v>
      </c>
      <c r="M4" s="115" t="s">
        <v>281</v>
      </c>
      <c r="N4" s="131" t="s">
        <v>179</v>
      </c>
      <c r="O4" s="115" t="s">
        <v>290</v>
      </c>
      <c r="P4" s="115" t="s">
        <v>291</v>
      </c>
      <c r="Q4" s="115" t="s">
        <v>170</v>
      </c>
      <c r="R4" s="116" t="s">
        <v>282</v>
      </c>
      <c r="S4" s="117" t="s">
        <v>292</v>
      </c>
      <c r="T4" s="116" t="s">
        <v>224</v>
      </c>
    </row>
    <row r="5" spans="1:20" ht="20" customHeight="1" x14ac:dyDescent="0.55000000000000004">
      <c r="A5" s="112"/>
      <c r="B5" s="120" t="s">
        <v>37</v>
      </c>
      <c r="C5" s="120" t="s">
        <v>36</v>
      </c>
      <c r="D5" s="120" t="s">
        <v>35</v>
      </c>
      <c r="E5" s="120" t="s">
        <v>34</v>
      </c>
      <c r="F5" s="118" t="s">
        <v>285</v>
      </c>
      <c r="G5" s="309">
        <v>37529</v>
      </c>
      <c r="H5" s="362">
        <v>16.095890410958905</v>
      </c>
      <c r="I5" s="290">
        <v>42720</v>
      </c>
      <c r="J5" s="276">
        <v>20288</v>
      </c>
      <c r="K5" s="297">
        <v>0.16371588579913171</v>
      </c>
      <c r="L5" s="297">
        <v>4.3772781249999997E-2</v>
      </c>
      <c r="M5" s="297">
        <v>3.5693075709779178E-2</v>
      </c>
      <c r="N5" s="313">
        <v>23</v>
      </c>
      <c r="O5" s="269">
        <v>22205.77</v>
      </c>
      <c r="P5" s="269">
        <v>22205.77</v>
      </c>
      <c r="Q5" s="297">
        <v>1</v>
      </c>
      <c r="R5" s="276">
        <v>80691</v>
      </c>
      <c r="S5" s="304">
        <v>3.1E-2</v>
      </c>
      <c r="T5" s="283" t="s">
        <v>278</v>
      </c>
    </row>
    <row r="6" spans="1:20" ht="20" customHeight="1" x14ac:dyDescent="0.55000000000000004">
      <c r="A6" s="112"/>
      <c r="B6" s="120"/>
      <c r="C6" s="120"/>
      <c r="D6" s="120"/>
      <c r="E6" s="120" t="s">
        <v>47</v>
      </c>
      <c r="F6" s="324" t="s">
        <v>261</v>
      </c>
      <c r="G6" s="325">
        <v>32195</v>
      </c>
      <c r="H6" s="363">
        <v>30.767123287671232</v>
      </c>
      <c r="I6" s="290">
        <v>42720</v>
      </c>
      <c r="J6" s="276">
        <v>23182</v>
      </c>
      <c r="K6" s="297">
        <v>0.1870692855183099</v>
      </c>
      <c r="L6" s="297">
        <v>5.1797034207574845E-2</v>
      </c>
      <c r="M6" s="297">
        <v>4.4069472392373396E-2</v>
      </c>
      <c r="N6" s="313">
        <v>22</v>
      </c>
      <c r="O6" s="269">
        <v>22737.07</v>
      </c>
      <c r="P6" s="269">
        <v>21563.58</v>
      </c>
      <c r="Q6" s="297">
        <v>0.94838868860411663</v>
      </c>
      <c r="R6" s="276">
        <v>187295</v>
      </c>
      <c r="S6" s="304">
        <v>2.6000000000000002E-2</v>
      </c>
      <c r="T6" s="283"/>
    </row>
    <row r="7" spans="1:20" ht="20" customHeight="1" x14ac:dyDescent="0.55000000000000004">
      <c r="A7" s="112"/>
      <c r="B7" s="120"/>
      <c r="C7" s="120"/>
      <c r="D7" s="120"/>
      <c r="E7" s="120" t="s">
        <v>48</v>
      </c>
      <c r="F7" s="324" t="s">
        <v>262</v>
      </c>
      <c r="G7" s="325">
        <v>40994</v>
      </c>
      <c r="H7" s="363">
        <v>6.602739726027397</v>
      </c>
      <c r="I7" s="290">
        <v>42720</v>
      </c>
      <c r="J7" s="276">
        <v>10000</v>
      </c>
      <c r="K7" s="297">
        <v>8.069592162812092E-2</v>
      </c>
      <c r="L7" s="297">
        <v>3.9177354999999997E-2</v>
      </c>
      <c r="M7" s="297">
        <v>3.1547470799999998E-2</v>
      </c>
      <c r="N7" s="313">
        <v>40</v>
      </c>
      <c r="O7" s="269">
        <v>5774.46</v>
      </c>
      <c r="P7" s="269">
        <v>5774.46</v>
      </c>
      <c r="Q7" s="297">
        <v>1</v>
      </c>
      <c r="R7" s="276">
        <v>8577</v>
      </c>
      <c r="S7" s="304">
        <v>2.3E-2</v>
      </c>
      <c r="T7" s="283"/>
    </row>
    <row r="8" spans="1:20" ht="20" customHeight="1" x14ac:dyDescent="0.55000000000000004">
      <c r="A8" s="112"/>
      <c r="B8" s="120"/>
      <c r="C8" s="337"/>
      <c r="D8" s="180"/>
      <c r="E8" s="180" t="s">
        <v>50</v>
      </c>
      <c r="F8" s="326" t="s">
        <v>263</v>
      </c>
      <c r="G8" s="327">
        <v>33756</v>
      </c>
      <c r="H8" s="364">
        <v>26.421917808219177</v>
      </c>
      <c r="I8" s="291">
        <v>43034</v>
      </c>
      <c r="J8" s="277">
        <v>10592.2</v>
      </c>
      <c r="K8" s="298">
        <v>8.5474734106938247E-2</v>
      </c>
      <c r="L8" s="298">
        <v>4.0731563981042655E-2</v>
      </c>
      <c r="M8" s="298">
        <v>3.7041133097939993E-2</v>
      </c>
      <c r="N8" s="277">
        <v>23</v>
      </c>
      <c r="O8" s="270">
        <v>9692.94</v>
      </c>
      <c r="P8" s="270">
        <v>9692.9400000000023</v>
      </c>
      <c r="Q8" s="298">
        <v>1.0000000000000002</v>
      </c>
      <c r="R8" s="277">
        <v>24569</v>
      </c>
      <c r="S8" s="265">
        <v>0.03</v>
      </c>
      <c r="T8" s="284"/>
    </row>
    <row r="9" spans="1:20" ht="20" customHeight="1" x14ac:dyDescent="0.55000000000000004">
      <c r="A9" s="112"/>
      <c r="B9" s="120"/>
      <c r="C9" s="337"/>
      <c r="D9" s="337" t="s">
        <v>220</v>
      </c>
      <c r="E9" s="337" t="s">
        <v>49</v>
      </c>
      <c r="F9" s="343" t="s">
        <v>262</v>
      </c>
      <c r="G9" s="352">
        <v>31964</v>
      </c>
      <c r="H9" s="362">
        <v>31.356164383561644</v>
      </c>
      <c r="I9" s="351">
        <v>42720</v>
      </c>
      <c r="J9" s="339">
        <v>3900</v>
      </c>
      <c r="K9" s="340">
        <v>3.1471409434967158E-2</v>
      </c>
      <c r="L9" s="340">
        <v>4.1320512820512821E-2</v>
      </c>
      <c r="M9" s="340">
        <v>3.6919667692307694E-2</v>
      </c>
      <c r="N9" s="339">
        <v>6</v>
      </c>
      <c r="O9" s="341">
        <v>3169.16</v>
      </c>
      <c r="P9" s="341">
        <v>3169.16</v>
      </c>
      <c r="Q9" s="340">
        <v>1</v>
      </c>
      <c r="R9" s="339">
        <v>11665</v>
      </c>
      <c r="S9" s="263">
        <v>6.0999999999999999E-2</v>
      </c>
      <c r="T9" s="342"/>
    </row>
    <row r="10" spans="1:20" ht="20" customHeight="1" x14ac:dyDescent="0.55000000000000004">
      <c r="A10" s="149"/>
      <c r="B10" s="177"/>
      <c r="C10" s="337"/>
      <c r="D10" s="337"/>
      <c r="E10" s="337" t="s">
        <v>214</v>
      </c>
      <c r="F10" s="343" t="s">
        <v>264</v>
      </c>
      <c r="G10" s="352">
        <v>33116</v>
      </c>
      <c r="H10" s="362">
        <v>28.186301369863013</v>
      </c>
      <c r="I10" s="351">
        <v>43159</v>
      </c>
      <c r="J10" s="339">
        <v>1465</v>
      </c>
      <c r="K10" s="340">
        <v>1.1821952518519713E-2</v>
      </c>
      <c r="L10" s="340">
        <v>5.237532423208191E-2</v>
      </c>
      <c r="M10" s="340">
        <v>4.6137892150170647E-2</v>
      </c>
      <c r="N10" s="339">
        <v>36</v>
      </c>
      <c r="O10" s="341">
        <v>2551.4299999999998</v>
      </c>
      <c r="P10" s="341">
        <v>2347.9699999999998</v>
      </c>
      <c r="Q10" s="340">
        <v>0.92025648361899015</v>
      </c>
      <c r="R10" s="370">
        <v>14646</v>
      </c>
      <c r="S10" s="263">
        <v>0.14599999999999999</v>
      </c>
      <c r="T10" s="342"/>
    </row>
    <row r="11" spans="1:20" ht="20" customHeight="1" x14ac:dyDescent="0.55000000000000004">
      <c r="A11" s="149"/>
      <c r="B11" s="337"/>
      <c r="C11" s="337"/>
      <c r="D11" s="337"/>
      <c r="E11" s="353" t="s">
        <v>257</v>
      </c>
      <c r="F11" s="343" t="s">
        <v>314</v>
      </c>
      <c r="G11" s="352">
        <v>34019</v>
      </c>
      <c r="H11" s="362">
        <v>25.712328767123289</v>
      </c>
      <c r="I11" s="351">
        <v>43252</v>
      </c>
      <c r="J11" s="339">
        <v>8886</v>
      </c>
      <c r="K11" s="340">
        <v>7.170639595874824E-2</v>
      </c>
      <c r="L11" s="340">
        <v>4.6264235876659912E-2</v>
      </c>
      <c r="M11" s="340">
        <v>4.2409687598469505E-2</v>
      </c>
      <c r="N11" s="339">
        <v>9</v>
      </c>
      <c r="O11" s="341">
        <v>11625.38</v>
      </c>
      <c r="P11" s="341">
        <v>11625.38</v>
      </c>
      <c r="Q11" s="340">
        <v>1</v>
      </c>
      <c r="R11" s="370">
        <v>35346</v>
      </c>
      <c r="S11" s="263">
        <v>4.9000000000000002E-2</v>
      </c>
      <c r="T11" s="342"/>
    </row>
    <row r="12" spans="1:20" ht="20" customHeight="1" x14ac:dyDescent="0.55000000000000004">
      <c r="A12" s="149"/>
      <c r="B12" s="337"/>
      <c r="C12" s="180"/>
      <c r="D12" s="180"/>
      <c r="E12" s="348" t="s">
        <v>309</v>
      </c>
      <c r="F12" s="326" t="s">
        <v>315</v>
      </c>
      <c r="G12" s="327">
        <v>37495</v>
      </c>
      <c r="H12" s="364">
        <v>16.18904109589041</v>
      </c>
      <c r="I12" s="291">
        <v>43313</v>
      </c>
      <c r="J12" s="277">
        <v>1680</v>
      </c>
      <c r="K12" s="298">
        <v>1.3556914833524314E-2</v>
      </c>
      <c r="L12" s="298">
        <v>4.6820755952380951E-2</v>
      </c>
      <c r="M12" s="298">
        <v>4.4097916666666667E-2</v>
      </c>
      <c r="N12" s="277">
        <v>1</v>
      </c>
      <c r="O12" s="270">
        <v>2845.6</v>
      </c>
      <c r="P12" s="270">
        <v>2845.6</v>
      </c>
      <c r="Q12" s="298">
        <v>1</v>
      </c>
      <c r="R12" s="371">
        <v>3648</v>
      </c>
      <c r="S12" s="265">
        <v>2.6000000000000002E-2</v>
      </c>
      <c r="T12" s="284"/>
    </row>
    <row r="13" spans="1:20" ht="20" customHeight="1" x14ac:dyDescent="0.55000000000000004">
      <c r="A13" s="112"/>
      <c r="B13" s="120"/>
      <c r="C13" s="123" t="s">
        <v>173</v>
      </c>
      <c r="D13" s="124"/>
      <c r="E13" s="125" t="s">
        <v>172</v>
      </c>
      <c r="F13" s="330" t="s">
        <v>253</v>
      </c>
      <c r="G13" s="330" t="s">
        <v>253</v>
      </c>
      <c r="H13" s="365" t="s">
        <v>246</v>
      </c>
      <c r="I13" s="293" t="s">
        <v>259</v>
      </c>
      <c r="J13" s="279">
        <v>79993</v>
      </c>
      <c r="K13" s="300">
        <v>0.63195397104630335</v>
      </c>
      <c r="L13" s="300">
        <v>4.5499794670046952E-2</v>
      </c>
      <c r="M13" s="300">
        <v>3.8954525222143883E-2</v>
      </c>
      <c r="N13" s="314">
        <v>160</v>
      </c>
      <c r="O13" s="273">
        <v>80601.81</v>
      </c>
      <c r="P13" s="273">
        <v>79224.860000000015</v>
      </c>
      <c r="Q13" s="300">
        <v>0.98291663673557728</v>
      </c>
      <c r="R13" s="372">
        <v>366437</v>
      </c>
      <c r="S13" s="305" t="s">
        <v>246</v>
      </c>
      <c r="T13" s="308"/>
    </row>
    <row r="14" spans="1:20" ht="20" customHeight="1" x14ac:dyDescent="0.55000000000000004">
      <c r="A14" s="112"/>
      <c r="B14" s="120"/>
      <c r="C14" s="122"/>
      <c r="D14" s="122" t="s">
        <v>221</v>
      </c>
      <c r="E14" s="122" t="s">
        <v>51</v>
      </c>
      <c r="F14" s="331" t="s">
        <v>265</v>
      </c>
      <c r="G14" s="332">
        <v>42929</v>
      </c>
      <c r="H14" s="366">
        <v>1.4794520547945205</v>
      </c>
      <c r="I14" s="294">
        <v>42720</v>
      </c>
      <c r="J14" s="280">
        <v>6700</v>
      </c>
      <c r="K14" s="301">
        <v>5.4066267490841015E-2</v>
      </c>
      <c r="L14" s="301">
        <v>4.7005858656716415E-2</v>
      </c>
      <c r="M14" s="301">
        <v>4.5358294776119405E-2</v>
      </c>
      <c r="N14" s="315">
        <v>1</v>
      </c>
      <c r="O14" s="272">
        <v>874.03</v>
      </c>
      <c r="P14" s="272">
        <v>874.03</v>
      </c>
      <c r="Q14" s="301">
        <v>1</v>
      </c>
      <c r="R14" s="373">
        <v>554</v>
      </c>
      <c r="S14" s="304">
        <v>7.5999999999999998E-2</v>
      </c>
      <c r="T14" s="287" t="s">
        <v>283</v>
      </c>
    </row>
    <row r="15" spans="1:20" ht="20" customHeight="1" x14ac:dyDescent="0.55000000000000004">
      <c r="A15" s="112"/>
      <c r="B15" s="120"/>
      <c r="C15" s="120"/>
      <c r="D15" s="180"/>
      <c r="E15" s="180" t="s">
        <v>52</v>
      </c>
      <c r="F15" s="326" t="s">
        <v>266</v>
      </c>
      <c r="G15" s="327">
        <v>30980</v>
      </c>
      <c r="H15" s="364">
        <v>34.104109589041094</v>
      </c>
      <c r="I15" s="291">
        <v>42720</v>
      </c>
      <c r="J15" s="277">
        <v>3200</v>
      </c>
      <c r="K15" s="298">
        <v>2.5822694920998694E-2</v>
      </c>
      <c r="L15" s="298">
        <v>4.4654062500000001E-2</v>
      </c>
      <c r="M15" s="298">
        <v>4.2801745000000002E-2</v>
      </c>
      <c r="N15" s="277">
        <v>8</v>
      </c>
      <c r="O15" s="270">
        <v>1690.65</v>
      </c>
      <c r="P15" s="270">
        <v>1690.65</v>
      </c>
      <c r="Q15" s="298">
        <v>1</v>
      </c>
      <c r="R15" s="371">
        <v>9074</v>
      </c>
      <c r="S15" s="265">
        <v>9.0999999999999998E-2</v>
      </c>
      <c r="T15" s="284"/>
    </row>
    <row r="16" spans="1:20" ht="20" customHeight="1" x14ac:dyDescent="0.55000000000000004">
      <c r="A16" s="112"/>
      <c r="B16" s="120"/>
      <c r="C16" s="120"/>
      <c r="D16" s="181" t="s">
        <v>222</v>
      </c>
      <c r="E16" s="181" t="s">
        <v>53</v>
      </c>
      <c r="F16" s="328" t="s">
        <v>286</v>
      </c>
      <c r="G16" s="329">
        <v>30284</v>
      </c>
      <c r="H16" s="367">
        <v>36.021917808219179</v>
      </c>
      <c r="I16" s="292">
        <v>42720</v>
      </c>
      <c r="J16" s="278">
        <v>9420</v>
      </c>
      <c r="K16" s="299">
        <v>7.6015558173689907E-2</v>
      </c>
      <c r="L16" s="299">
        <v>5.2693418259023357E-2</v>
      </c>
      <c r="M16" s="299">
        <v>4.7043812314225053E-2</v>
      </c>
      <c r="N16" s="278">
        <v>1</v>
      </c>
      <c r="O16" s="271">
        <v>28338.45</v>
      </c>
      <c r="P16" s="271">
        <v>28338.45</v>
      </c>
      <c r="Q16" s="299">
        <v>1</v>
      </c>
      <c r="R16" s="374">
        <v>10640</v>
      </c>
      <c r="S16" s="268">
        <v>0.10199999999999999</v>
      </c>
      <c r="T16" s="285"/>
    </row>
    <row r="17" spans="1:20" ht="20" customHeight="1" x14ac:dyDescent="0.55000000000000004">
      <c r="A17" s="112"/>
      <c r="B17" s="120"/>
      <c r="C17" s="120"/>
      <c r="D17" s="120"/>
      <c r="E17" s="120" t="s">
        <v>313</v>
      </c>
      <c r="F17" s="324" t="s">
        <v>267</v>
      </c>
      <c r="G17" s="325">
        <v>39722</v>
      </c>
      <c r="H17" s="363">
        <v>10.087671232876712</v>
      </c>
      <c r="I17" s="290">
        <v>42720</v>
      </c>
      <c r="J17" s="276">
        <v>3000</v>
      </c>
      <c r="K17" s="297">
        <v>2.42087764884363E-2</v>
      </c>
      <c r="L17" s="297">
        <v>4.4565236666666667E-2</v>
      </c>
      <c r="M17" s="297">
        <v>3.7951616666666667E-2</v>
      </c>
      <c r="N17" s="313">
        <v>1</v>
      </c>
      <c r="O17" s="269">
        <v>6891.87</v>
      </c>
      <c r="P17" s="269">
        <v>6891.87</v>
      </c>
      <c r="Q17" s="297">
        <v>1</v>
      </c>
      <c r="R17" s="375">
        <v>4156</v>
      </c>
      <c r="S17" s="304">
        <v>0.14000000000000001</v>
      </c>
      <c r="T17" s="283"/>
    </row>
    <row r="18" spans="1:20" ht="20" customHeight="1" x14ac:dyDescent="0.55000000000000004">
      <c r="A18" s="112"/>
      <c r="B18" s="120"/>
      <c r="C18" s="123" t="s">
        <v>175</v>
      </c>
      <c r="D18" s="124"/>
      <c r="E18" s="125" t="s">
        <v>172</v>
      </c>
      <c r="F18" s="330" t="s">
        <v>253</v>
      </c>
      <c r="G18" s="330" t="s">
        <v>253</v>
      </c>
      <c r="H18" s="365" t="s">
        <v>246</v>
      </c>
      <c r="I18" s="293" t="s">
        <v>259</v>
      </c>
      <c r="J18" s="279">
        <v>22320</v>
      </c>
      <c r="K18" s="300">
        <v>0.18011329707396589</v>
      </c>
      <c r="L18" s="300">
        <v>4.8741037768817205E-2</v>
      </c>
      <c r="M18" s="300">
        <v>4.4707603987455199E-2</v>
      </c>
      <c r="N18" s="314">
        <v>11</v>
      </c>
      <c r="O18" s="273">
        <v>37795</v>
      </c>
      <c r="P18" s="273">
        <v>37795</v>
      </c>
      <c r="Q18" s="300">
        <v>1</v>
      </c>
      <c r="R18" s="372">
        <v>24424</v>
      </c>
      <c r="S18" s="306" t="s">
        <v>246</v>
      </c>
      <c r="T18" s="286"/>
    </row>
    <row r="19" spans="1:20" ht="20" customHeight="1" x14ac:dyDescent="0.55000000000000004">
      <c r="A19" s="112"/>
      <c r="B19" s="120"/>
      <c r="C19" s="122"/>
      <c r="D19" s="122" t="s">
        <v>223</v>
      </c>
      <c r="E19" s="122" t="s">
        <v>55</v>
      </c>
      <c r="F19" s="331" t="s">
        <v>268</v>
      </c>
      <c r="G19" s="332">
        <v>33836</v>
      </c>
      <c r="H19" s="366">
        <v>26.265753424657536</v>
      </c>
      <c r="I19" s="294">
        <v>42720</v>
      </c>
      <c r="J19" s="280">
        <v>2108</v>
      </c>
      <c r="K19" s="301">
        <v>1.701070027920789E-2</v>
      </c>
      <c r="L19" s="301">
        <v>6.4376529411764707E-2</v>
      </c>
      <c r="M19" s="301">
        <v>4.731744212523719E-2</v>
      </c>
      <c r="N19" s="315">
        <v>2</v>
      </c>
      <c r="O19" s="272">
        <v>8254.7999999999993</v>
      </c>
      <c r="P19" s="272">
        <v>8254.7999999999993</v>
      </c>
      <c r="Q19" s="301">
        <v>1</v>
      </c>
      <c r="R19" s="373">
        <v>24411</v>
      </c>
      <c r="S19" s="304">
        <v>7.6999999999999999E-2</v>
      </c>
      <c r="T19" s="287"/>
    </row>
    <row r="20" spans="1:20" ht="20" customHeight="1" x14ac:dyDescent="0.55000000000000004">
      <c r="A20" s="112"/>
      <c r="B20" s="120"/>
      <c r="C20" s="120"/>
      <c r="D20" s="120"/>
      <c r="E20" s="120" t="s">
        <v>56</v>
      </c>
      <c r="F20" s="324" t="s">
        <v>269</v>
      </c>
      <c r="G20" s="325">
        <v>38874</v>
      </c>
      <c r="H20" s="363">
        <v>12.424657534246576</v>
      </c>
      <c r="I20" s="290">
        <v>42720</v>
      </c>
      <c r="J20" s="276">
        <v>2042</v>
      </c>
      <c r="K20" s="297">
        <v>1.647810719646229E-2</v>
      </c>
      <c r="L20" s="297">
        <v>5.8474970617042113E-2</v>
      </c>
      <c r="M20" s="297">
        <v>3.9802739471106761E-2</v>
      </c>
      <c r="N20" s="313">
        <v>1</v>
      </c>
      <c r="O20" s="269">
        <v>7439.36</v>
      </c>
      <c r="P20" s="269">
        <v>7439.36</v>
      </c>
      <c r="Q20" s="297">
        <v>1</v>
      </c>
      <c r="R20" s="375">
        <v>2034</v>
      </c>
      <c r="S20" s="304">
        <v>4.7E-2</v>
      </c>
      <c r="T20" s="283"/>
    </row>
    <row r="21" spans="1:20" ht="20" customHeight="1" x14ac:dyDescent="0.55000000000000004">
      <c r="A21" s="112"/>
      <c r="B21" s="120"/>
      <c r="C21" s="120"/>
      <c r="D21" s="120"/>
      <c r="E21" s="120" t="s">
        <v>57</v>
      </c>
      <c r="F21" s="324" t="s">
        <v>270</v>
      </c>
      <c r="G21" s="325">
        <v>39105</v>
      </c>
      <c r="H21" s="363">
        <v>11.838356164383562</v>
      </c>
      <c r="I21" s="290">
        <v>42720</v>
      </c>
      <c r="J21" s="276">
        <v>1280</v>
      </c>
      <c r="K21" s="297">
        <v>1.0329077968399478E-2</v>
      </c>
      <c r="L21" s="297">
        <v>5.8801562500000001E-2</v>
      </c>
      <c r="M21" s="297">
        <v>4.8398448437499998E-2</v>
      </c>
      <c r="N21" s="313">
        <v>1</v>
      </c>
      <c r="O21" s="269">
        <v>3283.95</v>
      </c>
      <c r="P21" s="269">
        <v>3283.95</v>
      </c>
      <c r="Q21" s="297">
        <v>1</v>
      </c>
      <c r="R21" s="375">
        <v>5483</v>
      </c>
      <c r="S21" s="304">
        <v>5.9000000000000004E-2</v>
      </c>
      <c r="T21" s="283"/>
    </row>
    <row r="22" spans="1:20" ht="20" customHeight="1" x14ac:dyDescent="0.55000000000000004">
      <c r="A22" s="112"/>
      <c r="B22" s="120"/>
      <c r="C22" s="120"/>
      <c r="D22" s="120"/>
      <c r="E22" s="120" t="s">
        <v>58</v>
      </c>
      <c r="F22" s="324" t="s">
        <v>264</v>
      </c>
      <c r="G22" s="325">
        <v>37995</v>
      </c>
      <c r="H22" s="363">
        <v>14.841095890410958</v>
      </c>
      <c r="I22" s="290">
        <v>42720</v>
      </c>
      <c r="J22" s="276">
        <v>1260</v>
      </c>
      <c r="K22" s="297">
        <v>1.0167686125143235E-2</v>
      </c>
      <c r="L22" s="297">
        <v>5.3872222222222224E-2</v>
      </c>
      <c r="M22" s="297">
        <v>4.7969484126984124E-2</v>
      </c>
      <c r="N22" s="313">
        <v>1</v>
      </c>
      <c r="O22" s="269">
        <v>2486.39</v>
      </c>
      <c r="P22" s="269">
        <v>2486.39</v>
      </c>
      <c r="Q22" s="297">
        <v>1</v>
      </c>
      <c r="R22" s="375">
        <v>731</v>
      </c>
      <c r="S22" s="304">
        <v>0.14300000000000002</v>
      </c>
      <c r="T22" s="283"/>
    </row>
    <row r="23" spans="1:20" ht="20" customHeight="1" x14ac:dyDescent="0.55000000000000004">
      <c r="A23" s="112"/>
      <c r="B23" s="120"/>
      <c r="C23" s="120"/>
      <c r="D23" s="120"/>
      <c r="E23" s="120" t="s">
        <v>59</v>
      </c>
      <c r="F23" s="324" t="s">
        <v>271</v>
      </c>
      <c r="G23" s="325">
        <v>38909</v>
      </c>
      <c r="H23" s="363">
        <v>12.342465753424657</v>
      </c>
      <c r="I23" s="290">
        <v>42720</v>
      </c>
      <c r="J23" s="276">
        <v>1123</v>
      </c>
      <c r="K23" s="297">
        <v>9.0621519988379785E-3</v>
      </c>
      <c r="L23" s="297">
        <v>5.4306322350845947E-2</v>
      </c>
      <c r="M23" s="297">
        <v>4.1125011576135351E-2</v>
      </c>
      <c r="N23" s="313">
        <v>1</v>
      </c>
      <c r="O23" s="269">
        <v>2946.55</v>
      </c>
      <c r="P23" s="269">
        <v>2946.55</v>
      </c>
      <c r="Q23" s="297">
        <v>1</v>
      </c>
      <c r="R23" s="375">
        <v>5954</v>
      </c>
      <c r="S23" s="304">
        <v>5.2999999999999999E-2</v>
      </c>
      <c r="T23" s="283"/>
    </row>
    <row r="24" spans="1:20" ht="20" customHeight="1" x14ac:dyDescent="0.55000000000000004">
      <c r="A24" s="112"/>
      <c r="B24" s="120"/>
      <c r="C24" s="177"/>
      <c r="D24" s="177"/>
      <c r="E24" s="120" t="s">
        <v>60</v>
      </c>
      <c r="F24" s="324" t="s">
        <v>272</v>
      </c>
      <c r="G24" s="325">
        <v>38005</v>
      </c>
      <c r="H24" s="363">
        <v>14.841095890410958</v>
      </c>
      <c r="I24" s="290">
        <v>42720</v>
      </c>
      <c r="J24" s="276">
        <v>1030</v>
      </c>
      <c r="K24" s="297">
        <v>8.311679927696455E-3</v>
      </c>
      <c r="L24" s="297">
        <v>5.4126213592233012E-2</v>
      </c>
      <c r="M24" s="297">
        <v>4.6991005825242717E-2</v>
      </c>
      <c r="N24" s="313">
        <v>1</v>
      </c>
      <c r="O24" s="269">
        <v>2144.02</v>
      </c>
      <c r="P24" s="269">
        <v>2144.02</v>
      </c>
      <c r="Q24" s="297">
        <v>1</v>
      </c>
      <c r="R24" s="375">
        <v>820</v>
      </c>
      <c r="S24" s="304">
        <v>0.13100000000000001</v>
      </c>
      <c r="T24" s="283"/>
    </row>
    <row r="25" spans="1:20" ht="20" customHeight="1" x14ac:dyDescent="0.55000000000000004">
      <c r="A25" s="112"/>
      <c r="B25" s="120"/>
      <c r="C25" s="177"/>
      <c r="D25" s="177"/>
      <c r="E25" s="177" t="s">
        <v>61</v>
      </c>
      <c r="F25" s="333" t="s">
        <v>273</v>
      </c>
      <c r="G25" s="334">
        <v>39314</v>
      </c>
      <c r="H25" s="368">
        <v>11.257534246575343</v>
      </c>
      <c r="I25" s="295">
        <v>42720</v>
      </c>
      <c r="J25" s="281">
        <v>902</v>
      </c>
      <c r="K25" s="302">
        <v>7.2787721308565064E-3</v>
      </c>
      <c r="L25" s="302">
        <v>5.6722150776053214E-2</v>
      </c>
      <c r="M25" s="302">
        <v>3.9870146341463415E-2</v>
      </c>
      <c r="N25" s="281">
        <v>1</v>
      </c>
      <c r="O25" s="274">
        <v>2999.01</v>
      </c>
      <c r="P25" s="274">
        <v>2999.01</v>
      </c>
      <c r="Q25" s="302">
        <v>1</v>
      </c>
      <c r="R25" s="376">
        <v>3675</v>
      </c>
      <c r="S25" s="263">
        <v>7.6999999999999999E-2</v>
      </c>
      <c r="T25" s="288"/>
    </row>
    <row r="26" spans="1:20" ht="20" customHeight="1" x14ac:dyDescent="0.55000000000000004">
      <c r="A26" s="149"/>
      <c r="B26" s="177"/>
      <c r="C26" s="177"/>
      <c r="D26" s="177"/>
      <c r="E26" s="177" t="s">
        <v>216</v>
      </c>
      <c r="F26" s="333" t="s">
        <v>274</v>
      </c>
      <c r="G26" s="334">
        <v>33550</v>
      </c>
      <c r="H26" s="368">
        <v>27.016438356164382</v>
      </c>
      <c r="I26" s="295">
        <v>43160</v>
      </c>
      <c r="J26" s="281">
        <v>1800</v>
      </c>
      <c r="K26" s="302">
        <v>1.4525265893061764E-2</v>
      </c>
      <c r="L26" s="302">
        <v>5.4664566666666664E-2</v>
      </c>
      <c r="M26" s="302">
        <v>4.7198807777777775E-2</v>
      </c>
      <c r="N26" s="281">
        <v>1</v>
      </c>
      <c r="O26" s="274">
        <v>4099.3100000000004</v>
      </c>
      <c r="P26" s="274">
        <v>4099.3100000000004</v>
      </c>
      <c r="Q26" s="302">
        <v>1</v>
      </c>
      <c r="R26" s="376">
        <v>9841</v>
      </c>
      <c r="S26" s="263">
        <v>6.9000000000000006E-2</v>
      </c>
      <c r="T26" s="288"/>
    </row>
    <row r="27" spans="1:20" ht="20" customHeight="1" x14ac:dyDescent="0.55000000000000004">
      <c r="A27" s="149"/>
      <c r="B27" s="177"/>
      <c r="C27" s="177"/>
      <c r="D27" s="177"/>
      <c r="E27" s="177" t="s">
        <v>218</v>
      </c>
      <c r="F27" s="178" t="s">
        <v>275</v>
      </c>
      <c r="G27" s="311">
        <v>39822</v>
      </c>
      <c r="H27" s="368">
        <v>9.8136986301369866</v>
      </c>
      <c r="I27" s="295">
        <v>43160</v>
      </c>
      <c r="J27" s="281">
        <v>820</v>
      </c>
      <c r="K27" s="302">
        <v>6.6170655735059147E-3</v>
      </c>
      <c r="L27" s="302">
        <v>5.3191848780487806E-2</v>
      </c>
      <c r="M27" s="302">
        <v>3.0385770731707316E-2</v>
      </c>
      <c r="N27" s="281">
        <v>2</v>
      </c>
      <c r="O27" s="274">
        <v>2961.06</v>
      </c>
      <c r="P27" s="274">
        <v>2961.06</v>
      </c>
      <c r="Q27" s="302">
        <v>1</v>
      </c>
      <c r="R27" s="376">
        <v>3739</v>
      </c>
      <c r="S27" s="263">
        <v>0.10199999999999999</v>
      </c>
      <c r="T27" s="288"/>
    </row>
    <row r="28" spans="1:20" ht="20" customHeight="1" x14ac:dyDescent="0.55000000000000004">
      <c r="A28" s="149"/>
      <c r="B28" s="177"/>
      <c r="C28" s="337"/>
      <c r="D28" s="337"/>
      <c r="E28" s="337" t="s">
        <v>217</v>
      </c>
      <c r="F28" s="338" t="s">
        <v>276</v>
      </c>
      <c r="G28" s="350">
        <v>33830</v>
      </c>
      <c r="H28" s="362">
        <v>26.230136986301371</v>
      </c>
      <c r="I28" s="351">
        <v>43160</v>
      </c>
      <c r="J28" s="339">
        <v>580</v>
      </c>
      <c r="K28" s="340">
        <v>4.6803634544310127E-3</v>
      </c>
      <c r="L28" s="340">
        <v>5.835633793103448E-2</v>
      </c>
      <c r="M28" s="340">
        <v>4.7865437931034482E-2</v>
      </c>
      <c r="N28" s="339">
        <v>1</v>
      </c>
      <c r="O28" s="341">
        <v>1921.45</v>
      </c>
      <c r="P28" s="341">
        <v>1921.45</v>
      </c>
      <c r="Q28" s="340">
        <v>1</v>
      </c>
      <c r="R28" s="370">
        <v>5561</v>
      </c>
      <c r="S28" s="263">
        <v>9.4E-2</v>
      </c>
      <c r="T28" s="342"/>
    </row>
    <row r="29" spans="1:20" ht="20" customHeight="1" x14ac:dyDescent="0.55000000000000004">
      <c r="A29" s="149"/>
      <c r="B29" s="337"/>
      <c r="C29" s="347"/>
      <c r="D29" s="180"/>
      <c r="E29" s="354" t="s">
        <v>258</v>
      </c>
      <c r="F29" s="179" t="s">
        <v>316</v>
      </c>
      <c r="G29" s="310">
        <v>43192</v>
      </c>
      <c r="H29" s="364">
        <v>0.58082191780821912</v>
      </c>
      <c r="I29" s="291">
        <v>43235</v>
      </c>
      <c r="J29" s="277">
        <v>3720</v>
      </c>
      <c r="K29" s="298">
        <v>3.0018882845660979E-2</v>
      </c>
      <c r="L29" s="298">
        <v>4.369152311827957E-2</v>
      </c>
      <c r="M29" s="298">
        <v>3.8215261290322579E-2</v>
      </c>
      <c r="N29" s="277">
        <v>1</v>
      </c>
      <c r="O29" s="270">
        <v>3079.33</v>
      </c>
      <c r="P29" s="270">
        <v>3079.33</v>
      </c>
      <c r="Q29" s="298">
        <v>1</v>
      </c>
      <c r="R29" s="371">
        <v>1934</v>
      </c>
      <c r="S29" s="265">
        <v>2.4E-2</v>
      </c>
      <c r="T29" s="284"/>
    </row>
    <row r="30" spans="1:20" ht="20" customHeight="1" x14ac:dyDescent="0.55000000000000004">
      <c r="A30" s="112"/>
      <c r="B30" s="126"/>
      <c r="C30" s="128" t="s">
        <v>174</v>
      </c>
      <c r="D30" s="124"/>
      <c r="E30" s="125" t="s">
        <v>172</v>
      </c>
      <c r="F30" s="286" t="s">
        <v>253</v>
      </c>
      <c r="G30" s="286" t="s">
        <v>253</v>
      </c>
      <c r="H30" s="365" t="s">
        <v>246</v>
      </c>
      <c r="I30" s="293" t="s">
        <v>259</v>
      </c>
      <c r="J30" s="279">
        <v>16665</v>
      </c>
      <c r="K30" s="300">
        <v>0.13447975339326351</v>
      </c>
      <c r="L30" s="300">
        <v>5.4278348154815484E-2</v>
      </c>
      <c r="M30" s="300">
        <v>4.2829753015301529E-2</v>
      </c>
      <c r="N30" s="314">
        <v>13</v>
      </c>
      <c r="O30" s="273">
        <v>41615.229999999996</v>
      </c>
      <c r="P30" s="273">
        <v>41615.229999999996</v>
      </c>
      <c r="Q30" s="300">
        <v>1</v>
      </c>
      <c r="R30" s="372">
        <v>64183</v>
      </c>
      <c r="S30" s="306" t="s">
        <v>246</v>
      </c>
      <c r="T30" s="286"/>
    </row>
    <row r="31" spans="1:20" ht="20" customHeight="1" x14ac:dyDescent="0.55000000000000004">
      <c r="A31" s="112"/>
      <c r="B31" s="127" t="s">
        <v>176</v>
      </c>
      <c r="C31" s="127" t="s">
        <v>219</v>
      </c>
      <c r="D31" s="121" t="s">
        <v>222</v>
      </c>
      <c r="E31" s="121" t="s">
        <v>215</v>
      </c>
      <c r="F31" s="119" t="s">
        <v>277</v>
      </c>
      <c r="G31" s="312">
        <v>32760</v>
      </c>
      <c r="H31" s="369">
        <v>29.161643835616438</v>
      </c>
      <c r="I31" s="296">
        <v>43034</v>
      </c>
      <c r="J31" s="282">
        <v>4944.1164280000003</v>
      </c>
      <c r="K31" s="303">
        <v>3.9897003179419313E-2</v>
      </c>
      <c r="L31" s="303">
        <v>8.887822797040329E-2</v>
      </c>
      <c r="M31" s="303">
        <v>6.834511037934643E-2</v>
      </c>
      <c r="N31" s="316">
        <v>59</v>
      </c>
      <c r="O31" s="275">
        <v>72944.41</v>
      </c>
      <c r="P31" s="275">
        <v>72944.41</v>
      </c>
      <c r="Q31" s="303">
        <v>1</v>
      </c>
      <c r="R31" s="377">
        <v>161212</v>
      </c>
      <c r="S31" s="307">
        <v>9.9000000000000005E-2</v>
      </c>
      <c r="T31" s="289" t="s">
        <v>284</v>
      </c>
    </row>
    <row r="32" spans="1:20" ht="20" customHeight="1" x14ac:dyDescent="0.55000000000000004">
      <c r="A32" s="112"/>
      <c r="B32" s="129" t="s">
        <v>178</v>
      </c>
      <c r="C32" s="130"/>
      <c r="D32" s="124"/>
      <c r="E32" s="125" t="s">
        <v>177</v>
      </c>
      <c r="F32" s="286" t="s">
        <v>253</v>
      </c>
      <c r="G32" s="286" t="s">
        <v>253</v>
      </c>
      <c r="H32" s="365" t="s">
        <v>246</v>
      </c>
      <c r="I32" s="293" t="s">
        <v>259</v>
      </c>
      <c r="J32" s="279">
        <v>123922</v>
      </c>
      <c r="K32" s="300">
        <v>1</v>
      </c>
      <c r="L32" s="300">
        <v>4.8994783926005973E-2</v>
      </c>
      <c r="M32" s="300">
        <v>4.1684460183580262E-2</v>
      </c>
      <c r="N32" s="314">
        <v>243</v>
      </c>
      <c r="O32" s="273">
        <v>232956.44999999998</v>
      </c>
      <c r="P32" s="273">
        <v>231579.50000000003</v>
      </c>
      <c r="Q32" s="300">
        <v>0.99408923856798148</v>
      </c>
      <c r="R32" s="372">
        <v>616256</v>
      </c>
      <c r="S32" s="306">
        <v>2.6000000000000002E-2</v>
      </c>
      <c r="T32" s="286"/>
    </row>
    <row r="33" spans="2:20" ht="20" customHeight="1" x14ac:dyDescent="0.55000000000000004">
      <c r="B33" s="108"/>
      <c r="C33" s="108"/>
      <c r="D33" s="108"/>
      <c r="E33" s="109"/>
      <c r="F33" s="109"/>
      <c r="G33" s="110"/>
      <c r="H33" s="110"/>
      <c r="I33" s="109"/>
      <c r="J33" s="110"/>
      <c r="K33" s="110"/>
      <c r="L33" s="110"/>
      <c r="M33" s="110"/>
      <c r="N33" s="132"/>
      <c r="O33" s="110"/>
      <c r="P33" s="110"/>
      <c r="Q33" s="110"/>
      <c r="R33" s="111"/>
      <c r="S33" s="111"/>
      <c r="T33" s="111"/>
    </row>
    <row r="34" spans="2:20" ht="20" customHeight="1" x14ac:dyDescent="0.55000000000000004">
      <c r="B34" s="3" t="s">
        <v>295</v>
      </c>
      <c r="E34" s="4"/>
    </row>
    <row r="35" spans="2:20" ht="20" customHeight="1" x14ac:dyDescent="0.55000000000000004">
      <c r="B35" s="4" t="s">
        <v>299</v>
      </c>
    </row>
    <row r="36" spans="2:20" ht="20" customHeight="1" x14ac:dyDescent="0.55000000000000004">
      <c r="B36" s="4" t="s">
        <v>300</v>
      </c>
    </row>
    <row r="37" spans="2:20" ht="20" customHeight="1" x14ac:dyDescent="0.55000000000000004">
      <c r="B37" s="4" t="s">
        <v>279</v>
      </c>
    </row>
    <row r="38" spans="2:20" ht="20" customHeight="1" x14ac:dyDescent="0.55000000000000004">
      <c r="B38" s="4" t="s">
        <v>293</v>
      </c>
    </row>
    <row r="39" spans="2:20" ht="20" customHeight="1" x14ac:dyDescent="0.55000000000000004">
      <c r="B39" s="106" t="s">
        <v>296</v>
      </c>
    </row>
    <row r="40" spans="2:20" ht="20" customHeight="1" x14ac:dyDescent="0.55000000000000004">
      <c r="B40" s="106" t="s">
        <v>297</v>
      </c>
    </row>
    <row r="41" spans="2:20" ht="20" customHeight="1" x14ac:dyDescent="0.55000000000000004">
      <c r="B41" s="106" t="s">
        <v>294</v>
      </c>
    </row>
    <row r="42" spans="2:20" ht="20" customHeight="1" x14ac:dyDescent="0.55000000000000004">
      <c r="B42" s="3" t="s">
        <v>298</v>
      </c>
    </row>
  </sheetData>
  <phoneticPr fontId="3"/>
  <printOptions horizontalCentered="1"/>
  <pageMargins left="0.70866141732283472" right="0.70866141732283472" top="0.74803149606299213" bottom="0.74803149606299213" header="0.31496062992125984" footer="0.31496062992125984"/>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N37"/>
  <sheetViews>
    <sheetView showGridLines="0" zoomScaleNormal="100" workbookViewId="0"/>
  </sheetViews>
  <sheetFormatPr defaultColWidth="15.6640625" defaultRowHeight="20" customHeight="1" x14ac:dyDescent="0.55000000000000004"/>
  <cols>
    <col min="1" max="1" width="3.6640625" style="3" customWidth="1"/>
    <col min="2" max="2" width="10.6640625" style="3" customWidth="1"/>
    <col min="3" max="3" width="30.6640625" style="3" customWidth="1"/>
    <col min="4" max="13" width="10.6640625" style="3" customWidth="1"/>
    <col min="14" max="16384" width="15.6640625" style="3"/>
  </cols>
  <sheetData>
    <row r="2" spans="1:14" ht="20" customHeight="1" x14ac:dyDescent="0.55000000000000004">
      <c r="B2" s="134" t="s">
        <v>180</v>
      </c>
      <c r="D2" s="106"/>
      <c r="E2" s="106"/>
      <c r="F2" s="106"/>
      <c r="G2" s="106"/>
      <c r="H2" s="106"/>
      <c r="I2" s="106"/>
      <c r="J2" s="106"/>
      <c r="K2" s="106"/>
      <c r="L2" s="106"/>
      <c r="M2" s="106"/>
    </row>
    <row r="3" spans="1:14" ht="20" customHeight="1" x14ac:dyDescent="0.55000000000000004">
      <c r="D3" s="106"/>
      <c r="E3" s="106"/>
      <c r="F3" s="106"/>
      <c r="G3" s="106"/>
      <c r="H3" s="106"/>
      <c r="I3" s="106"/>
      <c r="J3" s="106"/>
      <c r="K3" s="106"/>
      <c r="L3" s="381">
        <v>43404</v>
      </c>
      <c r="M3" s="381"/>
    </row>
    <row r="4" spans="1:14" ht="20" customHeight="1" x14ac:dyDescent="0.55000000000000004">
      <c r="A4" s="112"/>
      <c r="B4" s="183" t="s">
        <v>232</v>
      </c>
      <c r="C4" s="138" t="s">
        <v>168</v>
      </c>
      <c r="D4" s="139" t="s">
        <v>159</v>
      </c>
      <c r="E4" s="140" t="s">
        <v>234</v>
      </c>
      <c r="F4" s="186" t="s">
        <v>46</v>
      </c>
      <c r="G4" s="187"/>
      <c r="H4" s="140" t="s">
        <v>183</v>
      </c>
      <c r="I4" s="186" t="s">
        <v>236</v>
      </c>
      <c r="J4" s="187"/>
      <c r="K4" s="188" t="s">
        <v>14</v>
      </c>
      <c r="L4" s="189"/>
      <c r="M4" s="190"/>
      <c r="N4" s="141"/>
    </row>
    <row r="5" spans="1:14" ht="20" customHeight="1" x14ac:dyDescent="0.55000000000000004">
      <c r="A5" s="149"/>
      <c r="B5" s="184" t="s">
        <v>233</v>
      </c>
      <c r="C5" s="182"/>
      <c r="D5" s="139"/>
      <c r="E5" s="140" t="s">
        <v>235</v>
      </c>
      <c r="F5" s="147"/>
      <c r="G5" s="148"/>
      <c r="H5" s="140"/>
      <c r="I5" s="140" t="s">
        <v>15</v>
      </c>
      <c r="J5" s="140" t="s">
        <v>231</v>
      </c>
      <c r="K5" s="193" t="s">
        <v>15</v>
      </c>
      <c r="L5" s="194" t="s">
        <v>16</v>
      </c>
      <c r="M5" s="195" t="s">
        <v>237</v>
      </c>
      <c r="N5" s="141"/>
    </row>
    <row r="6" spans="1:14" ht="20" customHeight="1" x14ac:dyDescent="0.55000000000000004">
      <c r="A6" s="112"/>
      <c r="B6" s="185"/>
      <c r="C6" s="138"/>
      <c r="D6" s="139" t="s">
        <v>229</v>
      </c>
      <c r="E6" s="139" t="s">
        <v>229</v>
      </c>
      <c r="F6" s="147" t="s">
        <v>229</v>
      </c>
      <c r="G6" s="148" t="s">
        <v>230</v>
      </c>
      <c r="H6" s="140" t="s">
        <v>229</v>
      </c>
      <c r="I6" s="139" t="s">
        <v>229</v>
      </c>
      <c r="J6" s="192"/>
      <c r="K6" s="191" t="s">
        <v>229</v>
      </c>
      <c r="L6" s="196"/>
      <c r="M6" s="197" t="s">
        <v>238</v>
      </c>
      <c r="N6" s="141"/>
    </row>
    <row r="7" spans="1:14" ht="20" customHeight="1" x14ac:dyDescent="0.55000000000000004">
      <c r="A7" s="112"/>
      <c r="B7" s="120" t="s">
        <v>36</v>
      </c>
      <c r="C7" s="142" t="s">
        <v>34</v>
      </c>
      <c r="D7" s="243">
        <v>20303</v>
      </c>
      <c r="E7" s="243">
        <v>20668</v>
      </c>
      <c r="F7" s="244">
        <v>364</v>
      </c>
      <c r="G7" s="251">
        <v>1.7974019298443569E-2</v>
      </c>
      <c r="H7" s="243">
        <v>19907</v>
      </c>
      <c r="I7" s="244">
        <v>20668</v>
      </c>
      <c r="J7" s="255">
        <v>4.2000000000000003E-2</v>
      </c>
      <c r="K7" s="244">
        <v>20668</v>
      </c>
      <c r="L7" s="259">
        <v>3.7999999999999999E-2</v>
      </c>
      <c r="M7" s="255">
        <v>4.2999999999999997E-2</v>
      </c>
      <c r="N7" s="141"/>
    </row>
    <row r="8" spans="1:14" ht="20" customHeight="1" x14ac:dyDescent="0.55000000000000004">
      <c r="A8" s="112"/>
      <c r="B8" s="120"/>
      <c r="C8" s="142" t="s">
        <v>47</v>
      </c>
      <c r="D8" s="243">
        <v>23570</v>
      </c>
      <c r="E8" s="243">
        <v>24000</v>
      </c>
      <c r="F8" s="244">
        <v>429</v>
      </c>
      <c r="G8" s="251">
        <v>1.8212172561547148E-2</v>
      </c>
      <c r="H8" s="243">
        <v>16700</v>
      </c>
      <c r="I8" s="244">
        <v>24300</v>
      </c>
      <c r="J8" s="255">
        <v>4.3999999999999997E-2</v>
      </c>
      <c r="K8" s="244">
        <v>23800</v>
      </c>
      <c r="L8" s="259">
        <v>4.2000000000000003E-2</v>
      </c>
      <c r="M8" s="255">
        <v>4.5999999999999999E-2</v>
      </c>
      <c r="N8" s="141"/>
    </row>
    <row r="9" spans="1:14" ht="20" customHeight="1" x14ac:dyDescent="0.55000000000000004">
      <c r="A9" s="112"/>
      <c r="B9" s="120"/>
      <c r="C9" s="142" t="s">
        <v>48</v>
      </c>
      <c r="D9" s="243">
        <v>10020</v>
      </c>
      <c r="E9" s="243">
        <v>10150</v>
      </c>
      <c r="F9" s="244">
        <v>129</v>
      </c>
      <c r="G9" s="319">
        <v>1.2959036850907454E-2</v>
      </c>
      <c r="H9" s="243">
        <v>10200</v>
      </c>
      <c r="I9" s="244">
        <v>10350</v>
      </c>
      <c r="J9" s="255">
        <v>3.9E-2</v>
      </c>
      <c r="K9" s="244">
        <v>9900</v>
      </c>
      <c r="L9" s="259">
        <v>3.6999999999999998E-2</v>
      </c>
      <c r="M9" s="255">
        <v>4.1000000000000002E-2</v>
      </c>
      <c r="N9" s="141"/>
    </row>
    <row r="10" spans="1:14" ht="20" customHeight="1" x14ac:dyDescent="0.55000000000000004">
      <c r="A10" s="112"/>
      <c r="B10" s="120"/>
      <c r="C10" s="142" t="s">
        <v>50</v>
      </c>
      <c r="D10" s="243">
        <v>10724</v>
      </c>
      <c r="E10" s="243">
        <v>10893</v>
      </c>
      <c r="F10" s="244">
        <v>169</v>
      </c>
      <c r="G10" s="251">
        <v>1.5778529498565355E-2</v>
      </c>
      <c r="H10" s="243">
        <v>10240</v>
      </c>
      <c r="I10" s="244">
        <v>10943</v>
      </c>
      <c r="J10" s="255">
        <v>0.04</v>
      </c>
      <c r="K10" s="244">
        <v>10793</v>
      </c>
      <c r="L10" s="259">
        <v>3.6999999999999998E-2</v>
      </c>
      <c r="M10" s="255">
        <v>4.1000000000000002E-2</v>
      </c>
      <c r="N10" s="141"/>
    </row>
    <row r="11" spans="1:14" ht="20" customHeight="1" x14ac:dyDescent="0.55000000000000004">
      <c r="A11" s="149"/>
      <c r="B11" s="177"/>
      <c r="C11" s="142" t="s">
        <v>49</v>
      </c>
      <c r="D11" s="243">
        <v>4022</v>
      </c>
      <c r="E11" s="243">
        <v>3890</v>
      </c>
      <c r="F11" s="244">
        <v>-132</v>
      </c>
      <c r="G11" s="319">
        <v>-3.2975509279942881E-2</v>
      </c>
      <c r="H11" s="243">
        <v>3830</v>
      </c>
      <c r="I11" s="244">
        <v>3930</v>
      </c>
      <c r="J11" s="255">
        <v>4.2000000000000003E-2</v>
      </c>
      <c r="K11" s="244">
        <v>3850</v>
      </c>
      <c r="L11" s="259">
        <v>3.9E-2</v>
      </c>
      <c r="M11" s="255">
        <v>4.2999999999999997E-2</v>
      </c>
      <c r="N11" s="141"/>
    </row>
    <row r="12" spans="1:14" ht="20" customHeight="1" x14ac:dyDescent="0.55000000000000004">
      <c r="A12" s="112"/>
      <c r="B12" s="337"/>
      <c r="C12" s="337" t="s">
        <v>214</v>
      </c>
      <c r="D12" s="345">
        <v>1551</v>
      </c>
      <c r="E12" s="345">
        <v>1550</v>
      </c>
      <c r="F12" s="244">
        <v>-1</v>
      </c>
      <c r="G12" s="251">
        <v>-8.3312081483562261E-4</v>
      </c>
      <c r="H12" s="345">
        <v>1170</v>
      </c>
      <c r="I12" s="244">
        <v>1580</v>
      </c>
      <c r="J12" s="255">
        <v>4.3999999999999997E-2</v>
      </c>
      <c r="K12" s="244">
        <v>1520</v>
      </c>
      <c r="L12" s="259">
        <v>4.2000000000000003E-2</v>
      </c>
      <c r="M12" s="255">
        <v>4.5999999999999999E-2</v>
      </c>
      <c r="N12" s="141"/>
    </row>
    <row r="13" spans="1:14" ht="20" customHeight="1" x14ac:dyDescent="0.55000000000000004">
      <c r="A13" s="149"/>
      <c r="B13" s="349"/>
      <c r="C13" s="337" t="s">
        <v>311</v>
      </c>
      <c r="D13" s="345">
        <v>8987</v>
      </c>
      <c r="E13" s="345">
        <v>9630</v>
      </c>
      <c r="F13" s="244">
        <v>642</v>
      </c>
      <c r="G13" s="251">
        <v>7.1522802130907961E-2</v>
      </c>
      <c r="H13" s="345">
        <v>9170</v>
      </c>
      <c r="I13" s="244">
        <v>9800</v>
      </c>
      <c r="J13" s="255">
        <v>4.1000000000000002E-2</v>
      </c>
      <c r="K13" s="244">
        <v>9460</v>
      </c>
      <c r="L13" s="259">
        <v>3.9E-2</v>
      </c>
      <c r="M13" s="255">
        <v>4.2999999999999997E-2</v>
      </c>
      <c r="N13" s="141"/>
    </row>
    <row r="14" spans="1:14" ht="20" customHeight="1" x14ac:dyDescent="0.55000000000000004">
      <c r="A14" s="149"/>
      <c r="B14" s="347"/>
      <c r="C14" s="180" t="s">
        <v>310</v>
      </c>
      <c r="D14" s="345">
        <v>1756</v>
      </c>
      <c r="E14" s="345">
        <v>1800</v>
      </c>
      <c r="F14" s="244">
        <v>43</v>
      </c>
      <c r="G14" s="251">
        <v>2.4535676575137697E-2</v>
      </c>
      <c r="H14" s="345">
        <v>1600</v>
      </c>
      <c r="I14" s="244">
        <v>1810</v>
      </c>
      <c r="J14" s="255">
        <v>4.2000000000000003E-2</v>
      </c>
      <c r="K14" s="244">
        <v>1800</v>
      </c>
      <c r="L14" s="259">
        <v>3.7999999999999999E-2</v>
      </c>
      <c r="M14" s="255">
        <v>4.3999999999999997E-2</v>
      </c>
      <c r="N14" s="141"/>
    </row>
    <row r="15" spans="1:14" ht="20" customHeight="1" x14ac:dyDescent="0.55000000000000004">
      <c r="A15" s="112"/>
      <c r="B15" s="123"/>
      <c r="C15" s="144" t="s">
        <v>172</v>
      </c>
      <c r="D15" s="247">
        <v>80936</v>
      </c>
      <c r="E15" s="247">
        <v>82581</v>
      </c>
      <c r="F15" s="248">
        <v>1645</v>
      </c>
      <c r="G15" s="253">
        <v>2.0327375198461325E-2</v>
      </c>
      <c r="H15" s="247">
        <v>72818</v>
      </c>
      <c r="I15" s="248">
        <v>83382</v>
      </c>
      <c r="J15" s="257" t="s">
        <v>246</v>
      </c>
      <c r="K15" s="248">
        <v>81791</v>
      </c>
      <c r="L15" s="261" t="s">
        <v>246</v>
      </c>
      <c r="M15" s="257" t="s">
        <v>246</v>
      </c>
      <c r="N15" s="141"/>
    </row>
    <row r="16" spans="1:14" ht="20" customHeight="1" x14ac:dyDescent="0.55000000000000004">
      <c r="A16" s="112"/>
      <c r="B16" s="122" t="s">
        <v>74</v>
      </c>
      <c r="C16" s="145" t="s">
        <v>51</v>
      </c>
      <c r="D16" s="249">
        <v>6896</v>
      </c>
      <c r="E16" s="249">
        <v>7370</v>
      </c>
      <c r="F16" s="250">
        <v>473</v>
      </c>
      <c r="G16" s="254">
        <v>6.8730161388231112E-2</v>
      </c>
      <c r="H16" s="249">
        <v>3430</v>
      </c>
      <c r="I16" s="250">
        <v>7520</v>
      </c>
      <c r="J16" s="258">
        <v>4.2000000000000003E-2</v>
      </c>
      <c r="K16" s="250">
        <v>7310</v>
      </c>
      <c r="L16" s="262">
        <v>0.04</v>
      </c>
      <c r="M16" s="258">
        <v>4.3999999999999997E-2</v>
      </c>
      <c r="N16" s="141"/>
    </row>
    <row r="17" spans="1:14" ht="20" customHeight="1" x14ac:dyDescent="0.55000000000000004">
      <c r="A17" s="112"/>
      <c r="B17" s="120"/>
      <c r="C17" s="142" t="s">
        <v>52</v>
      </c>
      <c r="D17" s="243">
        <v>3295</v>
      </c>
      <c r="E17" s="243">
        <v>3860</v>
      </c>
      <c r="F17" s="244">
        <v>564</v>
      </c>
      <c r="G17" s="251">
        <v>0.17118878525350836</v>
      </c>
      <c r="H17" s="243">
        <v>3820</v>
      </c>
      <c r="I17" s="244">
        <v>3940</v>
      </c>
      <c r="J17" s="255">
        <v>3.5999999999999997E-2</v>
      </c>
      <c r="K17" s="244">
        <v>3780</v>
      </c>
      <c r="L17" s="259">
        <v>3.4000000000000002E-2</v>
      </c>
      <c r="M17" s="255">
        <v>3.7999999999999999E-2</v>
      </c>
      <c r="N17" s="141"/>
    </row>
    <row r="18" spans="1:14" ht="20" customHeight="1" x14ac:dyDescent="0.55000000000000004">
      <c r="A18" s="112"/>
      <c r="B18" s="120"/>
      <c r="C18" s="142" t="s">
        <v>53</v>
      </c>
      <c r="D18" s="243">
        <v>9484</v>
      </c>
      <c r="E18" s="243">
        <v>9580</v>
      </c>
      <c r="F18" s="244">
        <v>95</v>
      </c>
      <c r="G18" s="251">
        <v>1.0087003693288131E-2</v>
      </c>
      <c r="H18" s="243">
        <v>9450</v>
      </c>
      <c r="I18" s="244">
        <v>9620</v>
      </c>
      <c r="J18" s="255">
        <v>5.0999999999999997E-2</v>
      </c>
      <c r="K18" s="244">
        <v>9540</v>
      </c>
      <c r="L18" s="259">
        <v>4.7E-2</v>
      </c>
      <c r="M18" s="255">
        <v>5.2999999999999999E-2</v>
      </c>
      <c r="N18" s="141"/>
    </row>
    <row r="19" spans="1:14" ht="20" customHeight="1" x14ac:dyDescent="0.55000000000000004">
      <c r="A19" s="112"/>
      <c r="B19" s="135"/>
      <c r="C19" s="142" t="s">
        <v>313</v>
      </c>
      <c r="D19" s="243">
        <v>3067</v>
      </c>
      <c r="E19" s="243">
        <v>2500</v>
      </c>
      <c r="F19" s="244">
        <v>-567</v>
      </c>
      <c r="G19" s="319">
        <v>-0.18487314793613696</v>
      </c>
      <c r="H19" s="243">
        <v>3410</v>
      </c>
      <c r="I19" s="244">
        <v>2550</v>
      </c>
      <c r="J19" s="255">
        <v>5.0999999999999997E-2</v>
      </c>
      <c r="K19" s="244">
        <v>2480</v>
      </c>
      <c r="L19" s="259">
        <v>4.9000000000000002E-2</v>
      </c>
      <c r="M19" s="255">
        <v>5.2999999999999999E-2</v>
      </c>
      <c r="N19" s="141"/>
    </row>
    <row r="20" spans="1:14" ht="20" customHeight="1" x14ac:dyDescent="0.55000000000000004">
      <c r="A20" s="112"/>
      <c r="B20" s="136"/>
      <c r="C20" s="143" t="s">
        <v>225</v>
      </c>
      <c r="D20" s="245">
        <v>5003</v>
      </c>
      <c r="E20" s="245">
        <v>5520</v>
      </c>
      <c r="F20" s="246">
        <v>516</v>
      </c>
      <c r="G20" s="252">
        <v>0.1031654610651646</v>
      </c>
      <c r="H20" s="245">
        <v>7680</v>
      </c>
      <c r="I20" s="246">
        <v>5430</v>
      </c>
      <c r="J20" s="256">
        <v>5.8000000000000003E-2</v>
      </c>
      <c r="K20" s="246">
        <v>5560</v>
      </c>
      <c r="L20" s="260">
        <v>5.6000000000000001E-2</v>
      </c>
      <c r="M20" s="256">
        <v>0.06</v>
      </c>
      <c r="N20" s="141"/>
    </row>
    <row r="21" spans="1:14" ht="20" customHeight="1" x14ac:dyDescent="0.55000000000000004">
      <c r="A21" s="112"/>
      <c r="B21" s="123"/>
      <c r="C21" s="144" t="s">
        <v>172</v>
      </c>
      <c r="D21" s="247">
        <v>27746</v>
      </c>
      <c r="E21" s="247">
        <v>28830</v>
      </c>
      <c r="F21" s="248">
        <v>1083</v>
      </c>
      <c r="G21" s="253">
        <v>3.9033032603216812E-2</v>
      </c>
      <c r="H21" s="247">
        <v>27790</v>
      </c>
      <c r="I21" s="248">
        <v>29060</v>
      </c>
      <c r="J21" s="257" t="s">
        <v>246</v>
      </c>
      <c r="K21" s="248">
        <v>28670</v>
      </c>
      <c r="L21" s="261" t="s">
        <v>246</v>
      </c>
      <c r="M21" s="257" t="s">
        <v>246</v>
      </c>
      <c r="N21" s="141"/>
    </row>
    <row r="22" spans="1:14" ht="20" customHeight="1" x14ac:dyDescent="0.55000000000000004">
      <c r="A22" s="112"/>
      <c r="B22" s="122" t="s">
        <v>75</v>
      </c>
      <c r="C22" s="145" t="s">
        <v>55</v>
      </c>
      <c r="D22" s="249">
        <v>2173</v>
      </c>
      <c r="E22" s="249">
        <v>2260</v>
      </c>
      <c r="F22" s="250">
        <v>86</v>
      </c>
      <c r="G22" s="254">
        <v>3.992288288971356E-2</v>
      </c>
      <c r="H22" s="249">
        <v>1360</v>
      </c>
      <c r="I22" s="250">
        <v>2250</v>
      </c>
      <c r="J22" s="258">
        <v>5.1999999999999998E-2</v>
      </c>
      <c r="K22" s="250">
        <v>2260</v>
      </c>
      <c r="L22" s="262">
        <v>0.05</v>
      </c>
      <c r="M22" s="258">
        <v>5.3999999999999999E-2</v>
      </c>
      <c r="N22" s="141"/>
    </row>
    <row r="23" spans="1:14" ht="20" customHeight="1" x14ac:dyDescent="0.55000000000000004">
      <c r="A23" s="112"/>
      <c r="B23" s="120"/>
      <c r="C23" s="142" t="s">
        <v>56</v>
      </c>
      <c r="D23" s="243">
        <v>2024</v>
      </c>
      <c r="E23" s="243">
        <v>2200</v>
      </c>
      <c r="F23" s="244">
        <v>175</v>
      </c>
      <c r="G23" s="251">
        <v>8.672236474769901E-2</v>
      </c>
      <c r="H23" s="243">
        <v>1150</v>
      </c>
      <c r="I23" s="244">
        <v>2170</v>
      </c>
      <c r="J23" s="255">
        <v>5.2999999999999999E-2</v>
      </c>
      <c r="K23" s="244">
        <v>2210</v>
      </c>
      <c r="L23" s="259">
        <v>5.0999999999999997E-2</v>
      </c>
      <c r="M23" s="255">
        <v>5.5E-2</v>
      </c>
      <c r="N23" s="141"/>
    </row>
    <row r="24" spans="1:14" ht="20" customHeight="1" x14ac:dyDescent="0.55000000000000004">
      <c r="A24" s="112"/>
      <c r="B24" s="120"/>
      <c r="C24" s="142" t="s">
        <v>57</v>
      </c>
      <c r="D24" s="243">
        <v>1278</v>
      </c>
      <c r="E24" s="243">
        <v>1540</v>
      </c>
      <c r="F24" s="244">
        <v>261</v>
      </c>
      <c r="G24" s="251">
        <v>0.20432222142470197</v>
      </c>
      <c r="H24" s="243">
        <v>1540</v>
      </c>
      <c r="I24" s="244">
        <v>1550</v>
      </c>
      <c r="J24" s="255">
        <v>4.5999999999999999E-2</v>
      </c>
      <c r="K24" s="244">
        <v>1520</v>
      </c>
      <c r="L24" s="259">
        <v>4.3999999999999997E-2</v>
      </c>
      <c r="M24" s="255">
        <v>4.8000000000000001E-2</v>
      </c>
      <c r="N24" s="141"/>
    </row>
    <row r="25" spans="1:14" ht="20" customHeight="1" x14ac:dyDescent="0.55000000000000004">
      <c r="A25" s="112"/>
      <c r="B25" s="120"/>
      <c r="C25" s="142" t="s">
        <v>58</v>
      </c>
      <c r="D25" s="243">
        <v>1267</v>
      </c>
      <c r="E25" s="243">
        <v>1550</v>
      </c>
      <c r="F25" s="244">
        <v>282</v>
      </c>
      <c r="G25" s="251">
        <v>0.22320484556042899</v>
      </c>
      <c r="H25" s="243">
        <v>936</v>
      </c>
      <c r="I25" s="244">
        <v>1570</v>
      </c>
      <c r="J25" s="255">
        <v>4.2999999999999997E-2</v>
      </c>
      <c r="K25" s="244">
        <v>1520</v>
      </c>
      <c r="L25" s="259">
        <v>4.1000000000000002E-2</v>
      </c>
      <c r="M25" s="255">
        <v>4.4999999999999998E-2</v>
      </c>
      <c r="N25" s="141"/>
    </row>
    <row r="26" spans="1:14" ht="20" customHeight="1" x14ac:dyDescent="0.55000000000000004">
      <c r="A26" s="112"/>
      <c r="B26" s="120"/>
      <c r="C26" s="142" t="s">
        <v>59</v>
      </c>
      <c r="D26" s="243">
        <v>1114</v>
      </c>
      <c r="E26" s="243">
        <v>1210</v>
      </c>
      <c r="F26" s="244">
        <v>95</v>
      </c>
      <c r="G26" s="251">
        <v>8.5789826330232438E-2</v>
      </c>
      <c r="H26" s="243">
        <v>1120</v>
      </c>
      <c r="I26" s="244">
        <v>1220</v>
      </c>
      <c r="J26" s="255">
        <v>4.7E-2</v>
      </c>
      <c r="K26" s="244">
        <v>1190</v>
      </c>
      <c r="L26" s="259">
        <v>4.4999999999999998E-2</v>
      </c>
      <c r="M26" s="255">
        <v>4.9000000000000002E-2</v>
      </c>
      <c r="N26" s="141"/>
    </row>
    <row r="27" spans="1:14" ht="20" customHeight="1" x14ac:dyDescent="0.55000000000000004">
      <c r="A27" s="112"/>
      <c r="B27" s="120"/>
      <c r="C27" s="142" t="s">
        <v>60</v>
      </c>
      <c r="D27" s="243">
        <v>1034</v>
      </c>
      <c r="E27" s="243">
        <v>1260</v>
      </c>
      <c r="F27" s="244">
        <v>225</v>
      </c>
      <c r="G27" s="251">
        <v>0.21775169649168818</v>
      </c>
      <c r="H27" s="243">
        <v>1010</v>
      </c>
      <c r="I27" s="244">
        <v>1280</v>
      </c>
      <c r="J27" s="255">
        <v>4.2999999999999997E-2</v>
      </c>
      <c r="K27" s="244">
        <v>1230</v>
      </c>
      <c r="L27" s="259">
        <v>0.04</v>
      </c>
      <c r="M27" s="255">
        <v>4.5999999999999999E-2</v>
      </c>
      <c r="N27" s="141"/>
    </row>
    <row r="28" spans="1:14" ht="20" customHeight="1" x14ac:dyDescent="0.55000000000000004">
      <c r="A28" s="149"/>
      <c r="B28" s="177"/>
      <c r="C28" s="177" t="s">
        <v>61</v>
      </c>
      <c r="D28" s="243">
        <v>901</v>
      </c>
      <c r="E28" s="243">
        <v>960</v>
      </c>
      <c r="F28" s="244">
        <v>58</v>
      </c>
      <c r="G28" s="251">
        <v>6.4711705732290375E-2</v>
      </c>
      <c r="H28" s="243">
        <v>513</v>
      </c>
      <c r="I28" s="244">
        <v>957</v>
      </c>
      <c r="J28" s="255">
        <v>5.1999999999999998E-2</v>
      </c>
      <c r="K28" s="244">
        <v>961</v>
      </c>
      <c r="L28" s="259">
        <v>0.05</v>
      </c>
      <c r="M28" s="255">
        <v>5.3999999999999999E-2</v>
      </c>
      <c r="N28" s="141"/>
    </row>
    <row r="29" spans="1:14" ht="20" customHeight="1" x14ac:dyDescent="0.55000000000000004">
      <c r="A29" s="149"/>
      <c r="B29" s="177"/>
      <c r="C29" s="177" t="s">
        <v>226</v>
      </c>
      <c r="D29" s="243">
        <v>1876</v>
      </c>
      <c r="E29" s="243">
        <v>1840</v>
      </c>
      <c r="F29" s="244">
        <v>-36</v>
      </c>
      <c r="G29" s="319">
        <v>-1.9502460548983427E-2</v>
      </c>
      <c r="H29" s="243">
        <v>502</v>
      </c>
      <c r="I29" s="244">
        <v>1860</v>
      </c>
      <c r="J29" s="255">
        <v>0.05</v>
      </c>
      <c r="K29" s="244">
        <v>1830</v>
      </c>
      <c r="L29" s="259">
        <v>4.8000000000000001E-2</v>
      </c>
      <c r="M29" s="255">
        <v>5.1999999999999998E-2</v>
      </c>
      <c r="N29" s="141"/>
    </row>
    <row r="30" spans="1:14" ht="20" customHeight="1" x14ac:dyDescent="0.55000000000000004">
      <c r="A30" s="149"/>
      <c r="B30" s="177"/>
      <c r="C30" s="177" t="s">
        <v>227</v>
      </c>
      <c r="D30" s="243">
        <v>854</v>
      </c>
      <c r="E30" s="243">
        <v>844</v>
      </c>
      <c r="F30" s="244">
        <v>-10</v>
      </c>
      <c r="G30" s="319">
        <v>-1.1948764650018E-2</v>
      </c>
      <c r="H30" s="243">
        <v>666</v>
      </c>
      <c r="I30" s="244">
        <v>845</v>
      </c>
      <c r="J30" s="255">
        <v>5.0999999999999997E-2</v>
      </c>
      <c r="K30" s="244">
        <v>843</v>
      </c>
      <c r="L30" s="259">
        <v>4.9000000000000002E-2</v>
      </c>
      <c r="M30" s="255">
        <v>5.2999999999999999E-2</v>
      </c>
      <c r="N30" s="141"/>
    </row>
    <row r="31" spans="1:14" ht="20" customHeight="1" x14ac:dyDescent="0.55000000000000004">
      <c r="A31" s="112"/>
      <c r="B31" s="337"/>
      <c r="C31" s="337" t="s">
        <v>228</v>
      </c>
      <c r="D31" s="345">
        <v>606</v>
      </c>
      <c r="E31" s="345">
        <v>600</v>
      </c>
      <c r="F31" s="244">
        <v>-6</v>
      </c>
      <c r="G31" s="319">
        <v>-1.1354770069633695E-2</v>
      </c>
      <c r="H31" s="345">
        <v>302</v>
      </c>
      <c r="I31" s="244">
        <v>598</v>
      </c>
      <c r="J31" s="255">
        <v>4.9000000000000002E-2</v>
      </c>
      <c r="K31" s="244">
        <v>601</v>
      </c>
      <c r="L31" s="259">
        <v>4.7E-2</v>
      </c>
      <c r="M31" s="255">
        <v>5.0999999999999997E-2</v>
      </c>
      <c r="N31" s="141"/>
    </row>
    <row r="32" spans="1:14" ht="20" customHeight="1" x14ac:dyDescent="0.55000000000000004">
      <c r="A32" s="149"/>
      <c r="B32" s="347"/>
      <c r="C32" s="344" t="s">
        <v>312</v>
      </c>
      <c r="D32" s="345">
        <v>3872</v>
      </c>
      <c r="E32" s="345">
        <v>4130</v>
      </c>
      <c r="F32" s="244">
        <v>257</v>
      </c>
      <c r="G32" s="319">
        <v>6.6556981017052402E-2</v>
      </c>
      <c r="H32" s="345">
        <v>2690</v>
      </c>
      <c r="I32" s="244">
        <v>4210</v>
      </c>
      <c r="J32" s="255">
        <v>3.7999999999999999E-2</v>
      </c>
      <c r="K32" s="244">
        <v>4090</v>
      </c>
      <c r="L32" s="259">
        <v>3.5999999999999997E-2</v>
      </c>
      <c r="M32" s="255">
        <v>0.04</v>
      </c>
      <c r="N32" s="141"/>
    </row>
    <row r="33" spans="1:14" ht="20" customHeight="1" x14ac:dyDescent="0.55000000000000004">
      <c r="A33" s="112"/>
      <c r="B33" s="128"/>
      <c r="C33" s="144" t="s">
        <v>172</v>
      </c>
      <c r="D33" s="247">
        <v>17004</v>
      </c>
      <c r="E33" s="247">
        <v>18394</v>
      </c>
      <c r="F33" s="248">
        <v>1389</v>
      </c>
      <c r="G33" s="253">
        <v>8.1727884478505819E-2</v>
      </c>
      <c r="H33" s="247">
        <v>11789</v>
      </c>
      <c r="I33" s="248">
        <v>18510</v>
      </c>
      <c r="J33" s="257" t="s">
        <v>246</v>
      </c>
      <c r="K33" s="248">
        <v>18255</v>
      </c>
      <c r="L33" s="261" t="s">
        <v>246</v>
      </c>
      <c r="M33" s="257" t="s">
        <v>246</v>
      </c>
      <c r="N33" s="141"/>
    </row>
    <row r="34" spans="1:14" ht="20" customHeight="1" x14ac:dyDescent="0.55000000000000004">
      <c r="A34" s="112"/>
      <c r="B34" s="129" t="s">
        <v>181</v>
      </c>
      <c r="C34" s="144"/>
      <c r="D34" s="247">
        <v>125687</v>
      </c>
      <c r="E34" s="247">
        <v>129805</v>
      </c>
      <c r="F34" s="248">
        <v>4117</v>
      </c>
      <c r="G34" s="253">
        <v>3.2763715158497193E-2</v>
      </c>
      <c r="H34" s="247">
        <v>112397</v>
      </c>
      <c r="I34" s="248">
        <v>130952</v>
      </c>
      <c r="J34" s="257"/>
      <c r="K34" s="248">
        <v>128716</v>
      </c>
      <c r="L34" s="261"/>
      <c r="M34" s="257"/>
      <c r="N34" s="141"/>
    </row>
    <row r="35" spans="1:14" ht="20" customHeight="1" x14ac:dyDescent="0.55000000000000004">
      <c r="B35" s="146"/>
      <c r="C35" s="133"/>
      <c r="D35" s="146"/>
      <c r="E35" s="146"/>
      <c r="F35" s="146"/>
      <c r="G35" s="146"/>
      <c r="H35" s="146"/>
      <c r="I35" s="146"/>
      <c r="J35" s="146"/>
      <c r="K35" s="146"/>
      <c r="L35" s="146"/>
      <c r="M35" s="146"/>
    </row>
    <row r="36" spans="1:14" ht="20" customHeight="1" x14ac:dyDescent="0.55000000000000004">
      <c r="B36" s="4" t="s">
        <v>260</v>
      </c>
    </row>
    <row r="37" spans="1:14" ht="20" customHeight="1" x14ac:dyDescent="0.55000000000000004">
      <c r="B37" s="4"/>
    </row>
  </sheetData>
  <mergeCells count="1">
    <mergeCell ref="L3:M3"/>
  </mergeCells>
  <phoneticPr fontId="3"/>
  <printOptions horizontalCentered="1"/>
  <pageMargins left="0.70866141732283472" right="0.70866141732283472" top="0.74803149606299213" bottom="0.74803149606299213" header="0.31496062992125984" footer="0.31496062992125984"/>
  <pageSetup paperSize="9" scale="61" orientation="landscape" r:id="rId1"/>
  <rowBreaks count="1" manualBreakCount="1">
    <brk id="37" min="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L36"/>
  <sheetViews>
    <sheetView showGridLines="0" zoomScaleNormal="100" workbookViewId="0"/>
  </sheetViews>
  <sheetFormatPr defaultColWidth="15.6640625" defaultRowHeight="20" customHeight="1" x14ac:dyDescent="0.55000000000000004"/>
  <cols>
    <col min="1" max="1" width="3.6640625" style="3" customWidth="1"/>
    <col min="2" max="2" width="10.6640625" style="3" customWidth="1"/>
    <col min="3" max="3" width="30.6640625" style="3" customWidth="1"/>
    <col min="4" max="12" width="10.6640625" style="3" customWidth="1"/>
    <col min="13" max="16384" width="15.6640625" style="3"/>
  </cols>
  <sheetData>
    <row r="2" spans="1:12" ht="20" customHeight="1" x14ac:dyDescent="0.55000000000000004">
      <c r="B2" s="134" t="s">
        <v>185</v>
      </c>
      <c r="D2" s="106"/>
      <c r="E2" s="106"/>
      <c r="F2" s="106"/>
    </row>
    <row r="3" spans="1:12" ht="20" customHeight="1" x14ac:dyDescent="0.55000000000000004">
      <c r="D3" s="106"/>
      <c r="E3" s="106"/>
      <c r="F3" s="106"/>
      <c r="K3" s="381">
        <v>43404</v>
      </c>
      <c r="L3" s="381"/>
    </row>
    <row r="4" spans="1:12" ht="20" customHeight="1" x14ac:dyDescent="0.55000000000000004">
      <c r="A4" s="112"/>
      <c r="B4" s="183" t="s">
        <v>232</v>
      </c>
      <c r="C4" s="138" t="s">
        <v>168</v>
      </c>
      <c r="D4" s="150" t="s">
        <v>182</v>
      </c>
      <c r="E4" s="153"/>
      <c r="F4" s="151"/>
      <c r="G4" s="150" t="s">
        <v>188</v>
      </c>
      <c r="H4" s="151"/>
      <c r="I4" s="150" t="s">
        <v>189</v>
      </c>
      <c r="J4" s="151"/>
      <c r="K4" s="150" t="s">
        <v>190</v>
      </c>
      <c r="L4" s="151"/>
    </row>
    <row r="5" spans="1:12" ht="20" customHeight="1" x14ac:dyDescent="0.55000000000000004">
      <c r="A5" s="112"/>
      <c r="B5" s="183" t="s">
        <v>239</v>
      </c>
      <c r="C5" s="138"/>
      <c r="D5" s="147" t="s">
        <v>229</v>
      </c>
      <c r="E5" s="137" t="s">
        <v>186</v>
      </c>
      <c r="F5" s="148" t="s">
        <v>187</v>
      </c>
      <c r="G5" s="147"/>
      <c r="H5" s="148" t="s">
        <v>186</v>
      </c>
      <c r="I5" s="147"/>
      <c r="J5" s="148" t="s">
        <v>186</v>
      </c>
      <c r="K5" s="147"/>
      <c r="L5" s="148" t="s">
        <v>186</v>
      </c>
    </row>
    <row r="6" spans="1:12" ht="20" customHeight="1" x14ac:dyDescent="0.55000000000000004">
      <c r="A6" s="112"/>
      <c r="B6" s="120" t="s">
        <v>36</v>
      </c>
      <c r="C6" s="142" t="s">
        <v>34</v>
      </c>
      <c r="D6" s="243">
        <v>20668</v>
      </c>
      <c r="E6" s="5">
        <v>63</v>
      </c>
      <c r="F6" s="255">
        <v>3.0575103130308177E-3</v>
      </c>
      <c r="G6" s="263">
        <v>4.2000000000000003E-2</v>
      </c>
      <c r="H6" s="255" t="s">
        <v>246</v>
      </c>
      <c r="I6" s="263">
        <v>3.7999999999999999E-2</v>
      </c>
      <c r="J6" s="255" t="s">
        <v>246</v>
      </c>
      <c r="K6" s="263">
        <v>4.2999999999999997E-2</v>
      </c>
      <c r="L6" s="255" t="s">
        <v>246</v>
      </c>
    </row>
    <row r="7" spans="1:12" ht="20" customHeight="1" x14ac:dyDescent="0.55000000000000004">
      <c r="A7" s="112"/>
      <c r="B7" s="120"/>
      <c r="C7" s="142" t="s">
        <v>47</v>
      </c>
      <c r="D7" s="243">
        <v>24000</v>
      </c>
      <c r="E7" s="5" t="s">
        <v>246</v>
      </c>
      <c r="F7" s="255" t="s">
        <v>246</v>
      </c>
      <c r="G7" s="263">
        <v>4.3999999999999997E-2</v>
      </c>
      <c r="H7" s="255" t="s">
        <v>246</v>
      </c>
      <c r="I7" s="263">
        <v>4.2000000000000003E-2</v>
      </c>
      <c r="J7" s="255" t="s">
        <v>246</v>
      </c>
      <c r="K7" s="263">
        <v>4.5999999999999999E-2</v>
      </c>
      <c r="L7" s="255" t="s">
        <v>246</v>
      </c>
    </row>
    <row r="8" spans="1:12" ht="20" customHeight="1" x14ac:dyDescent="0.55000000000000004">
      <c r="A8" s="112"/>
      <c r="B8" s="120"/>
      <c r="C8" s="142" t="s">
        <v>48</v>
      </c>
      <c r="D8" s="243">
        <v>10150</v>
      </c>
      <c r="E8" s="5">
        <v>100</v>
      </c>
      <c r="F8" s="255">
        <v>9.9502487562189053E-3</v>
      </c>
      <c r="G8" s="263">
        <v>3.9E-2</v>
      </c>
      <c r="H8" s="255" t="s">
        <v>246</v>
      </c>
      <c r="I8" s="263">
        <v>3.6999999999999998E-2</v>
      </c>
      <c r="J8" s="255" t="s">
        <v>246</v>
      </c>
      <c r="K8" s="263">
        <v>4.1000000000000002E-2</v>
      </c>
      <c r="L8" s="255" t="s">
        <v>246</v>
      </c>
    </row>
    <row r="9" spans="1:12" ht="20" customHeight="1" x14ac:dyDescent="0.55000000000000004">
      <c r="A9" s="112"/>
      <c r="B9" s="120"/>
      <c r="C9" s="142" t="s">
        <v>50</v>
      </c>
      <c r="D9" s="243">
        <v>10893</v>
      </c>
      <c r="E9" s="5">
        <v>100</v>
      </c>
      <c r="F9" s="255">
        <v>9.26526452330214E-3</v>
      </c>
      <c r="G9" s="263">
        <v>0.04</v>
      </c>
      <c r="H9" s="255" t="s">
        <v>246</v>
      </c>
      <c r="I9" s="263">
        <v>3.6999999999999998E-2</v>
      </c>
      <c r="J9" s="255" t="s">
        <v>246</v>
      </c>
      <c r="K9" s="263">
        <v>4.1000000000000002E-2</v>
      </c>
      <c r="L9" s="255" t="s">
        <v>246</v>
      </c>
    </row>
    <row r="10" spans="1:12" ht="20" customHeight="1" x14ac:dyDescent="0.55000000000000004">
      <c r="A10" s="149"/>
      <c r="B10" s="177"/>
      <c r="C10" s="177" t="s">
        <v>49</v>
      </c>
      <c r="D10" s="243">
        <v>3890</v>
      </c>
      <c r="E10" s="5">
        <v>20</v>
      </c>
      <c r="F10" s="318">
        <v>5.1679586563307496E-3</v>
      </c>
      <c r="G10" s="263">
        <v>4.2000000000000003E-2</v>
      </c>
      <c r="H10" s="255" t="s">
        <v>246</v>
      </c>
      <c r="I10" s="263">
        <v>3.9E-2</v>
      </c>
      <c r="J10" s="255" t="s">
        <v>246</v>
      </c>
      <c r="K10" s="263">
        <v>4.2999999999999997E-2</v>
      </c>
      <c r="L10" s="255" t="s">
        <v>246</v>
      </c>
    </row>
    <row r="11" spans="1:12" ht="20" customHeight="1" x14ac:dyDescent="0.55000000000000004">
      <c r="A11" s="112"/>
      <c r="B11" s="337"/>
      <c r="C11" s="337" t="s">
        <v>214</v>
      </c>
      <c r="D11" s="345">
        <v>1550</v>
      </c>
      <c r="E11" s="5" t="s">
        <v>246</v>
      </c>
      <c r="F11" s="255" t="s">
        <v>246</v>
      </c>
      <c r="G11" s="263">
        <v>4.3999999999999997E-2</v>
      </c>
      <c r="H11" s="255" t="s">
        <v>246</v>
      </c>
      <c r="I11" s="263">
        <v>4.2000000000000003E-2</v>
      </c>
      <c r="J11" s="255" t="s">
        <v>246</v>
      </c>
      <c r="K11" s="263">
        <v>4.5999999999999999E-2</v>
      </c>
      <c r="L11" s="255" t="s">
        <v>246</v>
      </c>
    </row>
    <row r="12" spans="1:12" ht="20" customHeight="1" x14ac:dyDescent="0.55000000000000004">
      <c r="A12" s="149"/>
      <c r="B12" s="349"/>
      <c r="C12" s="337" t="s">
        <v>257</v>
      </c>
      <c r="D12" s="345">
        <v>9630</v>
      </c>
      <c r="E12" s="5" t="s">
        <v>246</v>
      </c>
      <c r="F12" s="255" t="s">
        <v>246</v>
      </c>
      <c r="G12" s="263">
        <v>4.1000000000000002E-2</v>
      </c>
      <c r="H12" s="255" t="s">
        <v>246</v>
      </c>
      <c r="I12" s="263">
        <v>3.9E-2</v>
      </c>
      <c r="J12" s="255" t="s">
        <v>246</v>
      </c>
      <c r="K12" s="263">
        <v>4.2999999999999997E-2</v>
      </c>
      <c r="L12" s="255" t="s">
        <v>246</v>
      </c>
    </row>
    <row r="13" spans="1:12" ht="20" customHeight="1" x14ac:dyDescent="0.55000000000000004">
      <c r="A13" s="149"/>
      <c r="B13" s="347"/>
      <c r="C13" s="180" t="s">
        <v>309</v>
      </c>
      <c r="D13" s="245">
        <v>1800</v>
      </c>
      <c r="E13" s="264" t="s">
        <v>246</v>
      </c>
      <c r="F13" s="256" t="s">
        <v>246</v>
      </c>
      <c r="G13" s="265">
        <v>4.2000000000000003E-2</v>
      </c>
      <c r="H13" s="256" t="s">
        <v>246</v>
      </c>
      <c r="I13" s="265">
        <v>3.7999999999999999E-2</v>
      </c>
      <c r="J13" s="256" t="s">
        <v>246</v>
      </c>
      <c r="K13" s="265">
        <v>4.3999999999999997E-2</v>
      </c>
      <c r="L13" s="256" t="s">
        <v>246</v>
      </c>
    </row>
    <row r="14" spans="1:12" ht="20" customHeight="1" x14ac:dyDescent="0.55000000000000004">
      <c r="A14" s="112"/>
      <c r="B14" s="123"/>
      <c r="C14" s="144" t="s">
        <v>172</v>
      </c>
      <c r="D14" s="247">
        <v>82581</v>
      </c>
      <c r="E14" s="266">
        <v>283</v>
      </c>
      <c r="F14" s="257" t="s">
        <v>246</v>
      </c>
      <c r="G14" s="267" t="s">
        <v>246</v>
      </c>
      <c r="H14" s="257" t="s">
        <v>246</v>
      </c>
      <c r="I14" s="267"/>
      <c r="J14" s="257" t="s">
        <v>246</v>
      </c>
      <c r="K14" s="267"/>
      <c r="L14" s="257" t="s">
        <v>246</v>
      </c>
    </row>
    <row r="15" spans="1:12" ht="20" customHeight="1" x14ac:dyDescent="0.55000000000000004">
      <c r="A15" s="112"/>
      <c r="B15" s="122" t="s">
        <v>74</v>
      </c>
      <c r="C15" s="145" t="s">
        <v>51</v>
      </c>
      <c r="D15" s="249">
        <v>7370</v>
      </c>
      <c r="E15" s="132">
        <v>30</v>
      </c>
      <c r="F15" s="258">
        <v>4.0871934604904629E-3</v>
      </c>
      <c r="G15" s="268">
        <v>4.2000000000000003E-2</v>
      </c>
      <c r="H15" s="258" t="s">
        <v>246</v>
      </c>
      <c r="I15" s="268">
        <v>0.04</v>
      </c>
      <c r="J15" s="258" t="s">
        <v>246</v>
      </c>
      <c r="K15" s="268">
        <v>4.3999999999999997E-2</v>
      </c>
      <c r="L15" s="258" t="s">
        <v>246</v>
      </c>
    </row>
    <row r="16" spans="1:12" ht="20" customHeight="1" x14ac:dyDescent="0.55000000000000004">
      <c r="A16" s="112"/>
      <c r="B16" s="120"/>
      <c r="C16" s="142" t="s">
        <v>52</v>
      </c>
      <c r="D16" s="243">
        <v>3860</v>
      </c>
      <c r="E16" s="5">
        <v>450</v>
      </c>
      <c r="F16" s="255">
        <v>0.13196480938416422</v>
      </c>
      <c r="G16" s="263">
        <v>3.5999999999999997E-2</v>
      </c>
      <c r="H16" s="255">
        <v>-1.0000000000000009E-3</v>
      </c>
      <c r="I16" s="263">
        <v>3.4000000000000002E-2</v>
      </c>
      <c r="J16" s="255">
        <v>-1.0000000000000009E-3</v>
      </c>
      <c r="K16" s="263">
        <v>3.7999999999999999E-2</v>
      </c>
      <c r="L16" s="255">
        <v>-1.0000000000000009E-3</v>
      </c>
    </row>
    <row r="17" spans="1:12" ht="20" customHeight="1" x14ac:dyDescent="0.55000000000000004">
      <c r="A17" s="112"/>
      <c r="B17" s="120"/>
      <c r="C17" s="142" t="s">
        <v>53</v>
      </c>
      <c r="D17" s="243">
        <v>9580</v>
      </c>
      <c r="E17" s="5">
        <v>10</v>
      </c>
      <c r="F17" s="255">
        <v>1.0449320794148381E-3</v>
      </c>
      <c r="G17" s="263">
        <v>5.0999999999999997E-2</v>
      </c>
      <c r="H17" s="255" t="s">
        <v>246</v>
      </c>
      <c r="I17" s="263">
        <v>4.7E-2</v>
      </c>
      <c r="J17" s="255" t="s">
        <v>246</v>
      </c>
      <c r="K17" s="263">
        <v>5.2999999999999999E-2</v>
      </c>
      <c r="L17" s="255" t="s">
        <v>246</v>
      </c>
    </row>
    <row r="18" spans="1:12" ht="20" customHeight="1" x14ac:dyDescent="0.55000000000000004">
      <c r="A18" s="112"/>
      <c r="B18" s="135"/>
      <c r="C18" s="142" t="s">
        <v>313</v>
      </c>
      <c r="D18" s="243">
        <v>2500</v>
      </c>
      <c r="E18" s="5">
        <v>-10</v>
      </c>
      <c r="F18" s="317">
        <v>-3.9840637450199202E-3</v>
      </c>
      <c r="G18" s="263">
        <v>5.0999999999999997E-2</v>
      </c>
      <c r="H18" s="255" t="s">
        <v>246</v>
      </c>
      <c r="I18" s="263">
        <v>4.9000000000000002E-2</v>
      </c>
      <c r="J18" s="255" t="s">
        <v>246</v>
      </c>
      <c r="K18" s="263">
        <v>5.2999999999999999E-2</v>
      </c>
      <c r="L18" s="255" t="s">
        <v>246</v>
      </c>
    </row>
    <row r="19" spans="1:12" ht="20" customHeight="1" x14ac:dyDescent="0.55000000000000004">
      <c r="A19" s="112"/>
      <c r="B19" s="136"/>
      <c r="C19" s="143" t="s">
        <v>54</v>
      </c>
      <c r="D19" s="245">
        <v>5520</v>
      </c>
      <c r="E19" s="264" t="s">
        <v>246</v>
      </c>
      <c r="F19" s="256" t="s">
        <v>246</v>
      </c>
      <c r="G19" s="265">
        <v>5.8000000000000003E-2</v>
      </c>
      <c r="H19" s="256" t="s">
        <v>246</v>
      </c>
      <c r="I19" s="265">
        <v>5.6000000000000001E-2</v>
      </c>
      <c r="J19" s="256" t="s">
        <v>246</v>
      </c>
      <c r="K19" s="265">
        <v>0.06</v>
      </c>
      <c r="L19" s="256" t="s">
        <v>246</v>
      </c>
    </row>
    <row r="20" spans="1:12" ht="20" customHeight="1" x14ac:dyDescent="0.55000000000000004">
      <c r="A20" s="112"/>
      <c r="B20" s="123"/>
      <c r="C20" s="144" t="s">
        <v>172</v>
      </c>
      <c r="D20" s="247">
        <v>28830</v>
      </c>
      <c r="E20" s="266">
        <v>480</v>
      </c>
      <c r="F20" s="257" t="s">
        <v>246</v>
      </c>
      <c r="G20" s="267" t="s">
        <v>246</v>
      </c>
      <c r="H20" s="257" t="s">
        <v>246</v>
      </c>
      <c r="I20" s="267"/>
      <c r="J20" s="257" t="s">
        <v>246</v>
      </c>
      <c r="K20" s="267"/>
      <c r="L20" s="257" t="s">
        <v>246</v>
      </c>
    </row>
    <row r="21" spans="1:12" ht="20" customHeight="1" x14ac:dyDescent="0.55000000000000004">
      <c r="A21" s="112"/>
      <c r="B21" s="122" t="s">
        <v>75</v>
      </c>
      <c r="C21" s="145" t="s">
        <v>55</v>
      </c>
      <c r="D21" s="249">
        <v>2260</v>
      </c>
      <c r="E21" s="132" t="s">
        <v>246</v>
      </c>
      <c r="F21" s="258" t="s">
        <v>246</v>
      </c>
      <c r="G21" s="268">
        <v>5.1999999999999998E-2</v>
      </c>
      <c r="H21" s="258" t="s">
        <v>246</v>
      </c>
      <c r="I21" s="268">
        <v>0.05</v>
      </c>
      <c r="J21" s="258" t="s">
        <v>246</v>
      </c>
      <c r="K21" s="268">
        <v>5.3999999999999999E-2</v>
      </c>
      <c r="L21" s="258" t="s">
        <v>246</v>
      </c>
    </row>
    <row r="22" spans="1:12" ht="20" customHeight="1" x14ac:dyDescent="0.55000000000000004">
      <c r="A22" s="112"/>
      <c r="B22" s="120"/>
      <c r="C22" s="142" t="s">
        <v>56</v>
      </c>
      <c r="D22" s="243">
        <v>2200</v>
      </c>
      <c r="E22" s="5">
        <v>10</v>
      </c>
      <c r="F22" s="255">
        <v>4.5662100456621002E-3</v>
      </c>
      <c r="G22" s="263">
        <v>5.2999999999999999E-2</v>
      </c>
      <c r="H22" s="255" t="s">
        <v>246</v>
      </c>
      <c r="I22" s="263">
        <v>5.0999999999999997E-2</v>
      </c>
      <c r="J22" s="255" t="s">
        <v>246</v>
      </c>
      <c r="K22" s="263">
        <v>5.5E-2</v>
      </c>
      <c r="L22" s="255" t="s">
        <v>246</v>
      </c>
    </row>
    <row r="23" spans="1:12" ht="20" customHeight="1" x14ac:dyDescent="0.55000000000000004">
      <c r="A23" s="112"/>
      <c r="B23" s="120"/>
      <c r="C23" s="142" t="s">
        <v>57</v>
      </c>
      <c r="D23" s="243">
        <v>1540</v>
      </c>
      <c r="E23" s="5">
        <v>10</v>
      </c>
      <c r="F23" s="255">
        <v>6.5359477124183009E-3</v>
      </c>
      <c r="G23" s="263">
        <v>4.5999999999999999E-2</v>
      </c>
      <c r="H23" s="317" t="s">
        <v>246</v>
      </c>
      <c r="I23" s="263">
        <v>4.3999999999999997E-2</v>
      </c>
      <c r="J23" s="317" t="s">
        <v>246</v>
      </c>
      <c r="K23" s="263">
        <v>4.8000000000000001E-2</v>
      </c>
      <c r="L23" s="317" t="s">
        <v>246</v>
      </c>
    </row>
    <row r="24" spans="1:12" ht="20" customHeight="1" x14ac:dyDescent="0.55000000000000004">
      <c r="A24" s="112"/>
      <c r="B24" s="120"/>
      <c r="C24" s="142" t="s">
        <v>58</v>
      </c>
      <c r="D24" s="243">
        <v>1550</v>
      </c>
      <c r="E24" s="5" t="s">
        <v>246</v>
      </c>
      <c r="F24" s="255" t="s">
        <v>246</v>
      </c>
      <c r="G24" s="263">
        <v>4.2999999999999997E-2</v>
      </c>
      <c r="H24" s="255" t="s">
        <v>246</v>
      </c>
      <c r="I24" s="263">
        <v>4.1000000000000002E-2</v>
      </c>
      <c r="J24" s="255" t="s">
        <v>246</v>
      </c>
      <c r="K24" s="263">
        <v>4.4999999999999998E-2</v>
      </c>
      <c r="L24" s="255" t="s">
        <v>246</v>
      </c>
    </row>
    <row r="25" spans="1:12" ht="20" customHeight="1" x14ac:dyDescent="0.55000000000000004">
      <c r="A25" s="112"/>
      <c r="B25" s="120"/>
      <c r="C25" s="142" t="s">
        <v>59</v>
      </c>
      <c r="D25" s="243">
        <v>1210</v>
      </c>
      <c r="E25" s="5">
        <v>10</v>
      </c>
      <c r="F25" s="255">
        <v>8.3333333333333332E-3</v>
      </c>
      <c r="G25" s="263">
        <v>4.7E-2</v>
      </c>
      <c r="H25" s="255" t="s">
        <v>246</v>
      </c>
      <c r="I25" s="263">
        <v>4.4999999999999998E-2</v>
      </c>
      <c r="J25" s="255" t="s">
        <v>246</v>
      </c>
      <c r="K25" s="263">
        <v>4.9000000000000002E-2</v>
      </c>
      <c r="L25" s="255" t="s">
        <v>246</v>
      </c>
    </row>
    <row r="26" spans="1:12" ht="20" customHeight="1" x14ac:dyDescent="0.55000000000000004">
      <c r="A26" s="112"/>
      <c r="B26" s="120"/>
      <c r="C26" s="142" t="s">
        <v>60</v>
      </c>
      <c r="D26" s="243">
        <v>1260</v>
      </c>
      <c r="E26" s="5" t="s">
        <v>246</v>
      </c>
      <c r="F26" s="255" t="s">
        <v>246</v>
      </c>
      <c r="G26" s="263">
        <v>4.2999999999999997E-2</v>
      </c>
      <c r="H26" s="255" t="s">
        <v>246</v>
      </c>
      <c r="I26" s="263">
        <v>0.04</v>
      </c>
      <c r="J26" s="255" t="s">
        <v>246</v>
      </c>
      <c r="K26" s="263">
        <v>4.5999999999999999E-2</v>
      </c>
      <c r="L26" s="255" t="s">
        <v>246</v>
      </c>
    </row>
    <row r="27" spans="1:12" ht="20" customHeight="1" x14ac:dyDescent="0.55000000000000004">
      <c r="A27" s="149"/>
      <c r="B27" s="177"/>
      <c r="C27" s="177" t="s">
        <v>61</v>
      </c>
      <c r="D27" s="243">
        <v>960</v>
      </c>
      <c r="E27" s="5">
        <v>2</v>
      </c>
      <c r="F27" s="317">
        <v>2.0876826722338203E-3</v>
      </c>
      <c r="G27" s="263">
        <v>5.1999999999999998E-2</v>
      </c>
      <c r="H27" s="255" t="s">
        <v>246</v>
      </c>
      <c r="I27" s="263">
        <v>0.05</v>
      </c>
      <c r="J27" s="255" t="s">
        <v>246</v>
      </c>
      <c r="K27" s="263">
        <v>5.3999999999999999E-2</v>
      </c>
      <c r="L27" s="255" t="s">
        <v>246</v>
      </c>
    </row>
    <row r="28" spans="1:12" ht="20" customHeight="1" x14ac:dyDescent="0.55000000000000004">
      <c r="A28" s="149"/>
      <c r="B28" s="177"/>
      <c r="C28" s="177" t="s">
        <v>226</v>
      </c>
      <c r="D28" s="243">
        <v>1840</v>
      </c>
      <c r="E28" s="5">
        <v>20</v>
      </c>
      <c r="F28" s="255">
        <v>1.098901098901099E-2</v>
      </c>
      <c r="G28" s="263">
        <v>0.05</v>
      </c>
      <c r="H28" s="255" t="s">
        <v>246</v>
      </c>
      <c r="I28" s="263">
        <v>4.8000000000000001E-2</v>
      </c>
      <c r="J28" s="255" t="s">
        <v>246</v>
      </c>
      <c r="K28" s="263">
        <v>5.1999999999999998E-2</v>
      </c>
      <c r="L28" s="255" t="s">
        <v>246</v>
      </c>
    </row>
    <row r="29" spans="1:12" ht="20" customHeight="1" x14ac:dyDescent="0.55000000000000004">
      <c r="A29" s="149"/>
      <c r="B29" s="177"/>
      <c r="C29" s="177" t="s">
        <v>227</v>
      </c>
      <c r="D29" s="243">
        <v>844</v>
      </c>
      <c r="E29" s="5">
        <v>1</v>
      </c>
      <c r="F29" s="255">
        <v>1.1862396204033216E-3</v>
      </c>
      <c r="G29" s="263">
        <v>5.0999999999999997E-2</v>
      </c>
      <c r="H29" s="255" t="s">
        <v>246</v>
      </c>
      <c r="I29" s="263">
        <v>4.9000000000000002E-2</v>
      </c>
      <c r="J29" s="255" t="s">
        <v>246</v>
      </c>
      <c r="K29" s="263">
        <v>5.2999999999999999E-2</v>
      </c>
      <c r="L29" s="255" t="s">
        <v>246</v>
      </c>
    </row>
    <row r="30" spans="1:12" ht="20" customHeight="1" x14ac:dyDescent="0.55000000000000004">
      <c r="A30" s="112"/>
      <c r="B30" s="337"/>
      <c r="C30" s="337" t="s">
        <v>228</v>
      </c>
      <c r="D30" s="345">
        <v>600</v>
      </c>
      <c r="E30" s="5">
        <v>3</v>
      </c>
      <c r="F30" s="255">
        <v>5.0251256281407036E-3</v>
      </c>
      <c r="G30" s="263">
        <v>4.9000000000000002E-2</v>
      </c>
      <c r="H30" s="255" t="s">
        <v>246</v>
      </c>
      <c r="I30" s="263">
        <v>4.7E-2</v>
      </c>
      <c r="J30" s="255" t="s">
        <v>246</v>
      </c>
      <c r="K30" s="263">
        <v>5.0999999999999997E-2</v>
      </c>
      <c r="L30" s="255" t="s">
        <v>246</v>
      </c>
    </row>
    <row r="31" spans="1:12" ht="20" customHeight="1" x14ac:dyDescent="0.55000000000000004">
      <c r="A31" s="149"/>
      <c r="B31" s="347"/>
      <c r="C31" s="344" t="s">
        <v>258</v>
      </c>
      <c r="D31" s="245">
        <v>4130</v>
      </c>
      <c r="E31" s="264" t="s">
        <v>246</v>
      </c>
      <c r="F31" s="256" t="s">
        <v>246</v>
      </c>
      <c r="G31" s="265">
        <v>3.7999999999999999E-2</v>
      </c>
      <c r="H31" s="256" t="s">
        <v>246</v>
      </c>
      <c r="I31" s="265">
        <v>3.5999999999999997E-2</v>
      </c>
      <c r="J31" s="256" t="s">
        <v>246</v>
      </c>
      <c r="K31" s="265">
        <v>0.04</v>
      </c>
      <c r="L31" s="256" t="s">
        <v>246</v>
      </c>
    </row>
    <row r="32" spans="1:12" ht="20" customHeight="1" x14ac:dyDescent="0.55000000000000004">
      <c r="A32" s="112"/>
      <c r="B32" s="128"/>
      <c r="C32" s="144" t="s">
        <v>172</v>
      </c>
      <c r="D32" s="247">
        <v>18394</v>
      </c>
      <c r="E32" s="266">
        <v>56</v>
      </c>
      <c r="F32" s="257" t="s">
        <v>246</v>
      </c>
      <c r="G32" s="267" t="s">
        <v>246</v>
      </c>
      <c r="H32" s="257" t="s">
        <v>246</v>
      </c>
      <c r="I32" s="267" t="s">
        <v>246</v>
      </c>
      <c r="J32" s="257" t="s">
        <v>246</v>
      </c>
      <c r="K32" s="267" t="s">
        <v>246</v>
      </c>
      <c r="L32" s="257" t="s">
        <v>246</v>
      </c>
    </row>
    <row r="33" spans="1:12" ht="20" customHeight="1" x14ac:dyDescent="0.55000000000000004">
      <c r="A33" s="112"/>
      <c r="B33" s="129" t="s">
        <v>181</v>
      </c>
      <c r="C33" s="144"/>
      <c r="D33" s="247">
        <v>129805</v>
      </c>
      <c r="E33" s="266">
        <v>819</v>
      </c>
      <c r="F33" s="257" t="s">
        <v>246</v>
      </c>
      <c r="G33" s="267" t="s">
        <v>246</v>
      </c>
      <c r="H33" s="257" t="s">
        <v>246</v>
      </c>
      <c r="I33" s="267" t="s">
        <v>246</v>
      </c>
      <c r="J33" s="257" t="s">
        <v>246</v>
      </c>
      <c r="K33" s="267" t="s">
        <v>246</v>
      </c>
      <c r="L33" s="257" t="s">
        <v>246</v>
      </c>
    </row>
    <row r="34" spans="1:12" ht="20" customHeight="1" x14ac:dyDescent="0.55000000000000004">
      <c r="B34" s="146"/>
      <c r="C34" s="133"/>
      <c r="D34" s="146"/>
      <c r="E34" s="146"/>
      <c r="F34" s="146"/>
    </row>
    <row r="35" spans="1:12" ht="20" customHeight="1" x14ac:dyDescent="0.55000000000000004">
      <c r="B35" s="4"/>
    </row>
    <row r="36" spans="1:12" ht="20" customHeight="1" x14ac:dyDescent="0.55000000000000004">
      <c r="B36" s="4"/>
    </row>
  </sheetData>
  <mergeCells count="1">
    <mergeCell ref="K3:L3"/>
  </mergeCells>
  <phoneticPr fontId="3"/>
  <printOptions horizontalCentered="1"/>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2" ma:contentTypeDescription="新しいドキュメントを作成します。" ma:contentTypeScope="" ma:versionID="719e83e7b092fa63a801c4f00d054c6e">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ce91a6cd1faca6c49f4cd15abc167d67"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2D32DF-CB44-48F6-9B69-F0CB7C835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3.xml><?xml version="1.0" encoding="utf-8"?>
<ds:datastoreItem xmlns:ds="http://schemas.openxmlformats.org/officeDocument/2006/customXml" ds:itemID="{CA72FC84-D818-450E-87C3-3D19DBC56495}">
  <ds:schemaRefs>
    <ds:schemaRef ds:uri="http://schemas.microsoft.com/office/2006/metadata/properties"/>
    <ds:schemaRef ds:uri="http://purl.org/dc/elements/1.1/"/>
    <ds:schemaRef ds:uri="http://purl.org/dc/terms/"/>
    <ds:schemaRef ds:uri="04039bea-5353-4b0e-8be8-d2f1d864dff7"/>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f0dcb210-7673-43dc-913e-af38e571de5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ご利用上の注意</vt:lpstr>
      <vt:lpstr>決算概要・業績予想</vt:lpstr>
      <vt:lpstr>損益計算書</vt:lpstr>
      <vt:lpstr>貸借対照表</vt:lpstr>
      <vt:lpstr>キャッシュ・フロー計算書</vt:lpstr>
      <vt:lpstr>物件別収支</vt:lpstr>
      <vt:lpstr>ポートフォリオ一覧</vt:lpstr>
      <vt:lpstr>期末算定価額の概要</vt:lpstr>
      <vt:lpstr>期末算定価額の概要 (前期比)</vt:lpstr>
      <vt:lpstr>ポートフォリオ一覧!Print_Titles</vt:lpstr>
      <vt:lpstr>期末算定価額の概要!Print_Titles</vt:lpstr>
      <vt:lpstr>'期末算定価額の概要 (前期比)'!Print_Titles</vt:lpstr>
      <vt:lpstr>物件別収支!Print_Titles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徳嶽 沙紀</cp:lastModifiedBy>
  <cp:lastPrinted>2019-01-17T03:14:39Z</cp:lastPrinted>
  <dcterms:created xsi:type="dcterms:W3CDTF">2017-11-06T01:51:07Z</dcterms:created>
  <dcterms:modified xsi:type="dcterms:W3CDTF">2019-01-17T04:16:39Z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ies>
</file>