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tokutake\OneDrive - 三井物産・イデラパートナーズ株式会社\_04_2_HP管理\更新履歴\20190116\"/>
    </mc:Choice>
  </mc:AlternateContent>
  <xr:revisionPtr revIDLastSave="0" documentId="10_ncr:100000_{3C2399E8-9FE7-40FE-AB49-7C7ED99F6480}" xr6:coauthVersionLast="31" xr6:coauthVersionMax="31" xr10:uidLastSave="{00000000-0000-0000-0000-000000000000}"/>
  <bookViews>
    <workbookView xWindow="0" yWindow="0" windowWidth="28800" windowHeight="12120" tabRatio="902"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4" r:id="rId7"/>
    <sheet name="期末算定価額の概要" sheetId="11" r:id="rId8"/>
    <sheet name="期末算定価額の概要 (前期比)" sheetId="1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#REF!</definedName>
    <definedName name="PRINT_AREA_MI">#REF!</definedName>
    <definedName name="_xlnm.Print_Titles" localSheetId="6">ポートフォリオ一覧!$B:$F,ポートフォリオ一覧!$2:$4</definedName>
    <definedName name="_xlnm.Print_Titles" localSheetId="7">期末算定価額の概要!$B:$C,期末算定価額の概要!$2:$4</definedName>
    <definedName name="_xlnm.Print_Titles" localSheetId="8">'期末算定価額の概要 (前期比)'!$B:$C,'期末算定価額の概要 (前期比)'!$2:$4</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0" l="1"/>
  <c r="D6" i="10" s="1"/>
  <c r="E5" i="10" s="1"/>
  <c r="E6" i="10" s="1"/>
  <c r="F5" i="10" s="1"/>
  <c r="F6" i="10" s="1"/>
  <c r="G5" i="10" s="1"/>
  <c r="G6" i="10" s="1"/>
  <c r="H5" i="10" s="1"/>
  <c r="H6" i="10" s="1"/>
  <c r="I5" i="10" s="1"/>
  <c r="I6" i="10" s="1"/>
  <c r="J5" i="10" s="1"/>
  <c r="J6" i="10" s="1"/>
  <c r="K5" i="10" s="1"/>
  <c r="K6" i="10" s="1"/>
  <c r="L5" i="10" s="1"/>
  <c r="L6" i="10" s="1"/>
  <c r="D4" i="10"/>
  <c r="E4" i="10" s="1"/>
  <c r="F4" i="10" s="1"/>
  <c r="G4" i="10" s="1"/>
  <c r="H4" i="10" s="1"/>
  <c r="I4" i="10" s="1"/>
  <c r="J4" i="10" s="1"/>
  <c r="K4" i="10" s="1"/>
  <c r="L4" i="10" s="1"/>
  <c r="E6" i="9"/>
  <c r="D6" i="9"/>
  <c r="F5" i="9"/>
  <c r="F6" i="9" s="1"/>
  <c r="G5" i="9" s="1"/>
  <c r="G6" i="9" s="1"/>
  <c r="H5" i="9" s="1"/>
  <c r="H6" i="9" s="1"/>
  <c r="I5" i="9" s="1"/>
  <c r="I6" i="9" s="1"/>
  <c r="J5" i="9" s="1"/>
  <c r="J6" i="9" s="1"/>
  <c r="K5" i="9" s="1"/>
  <c r="K6" i="9" s="1"/>
  <c r="L5" i="9" s="1"/>
  <c r="L6" i="9" s="1"/>
  <c r="E5" i="9"/>
  <c r="D5" i="9"/>
  <c r="D4" i="9"/>
  <c r="E4" i="9" s="1"/>
  <c r="F4" i="9" s="1"/>
  <c r="G4" i="9" s="1"/>
  <c r="H4" i="9" s="1"/>
  <c r="I4" i="9" s="1"/>
  <c r="J4" i="9" s="1"/>
  <c r="K4" i="9" s="1"/>
  <c r="L4" i="9" s="1"/>
  <c r="E6" i="8"/>
  <c r="F5" i="8" s="1"/>
  <c r="F6" i="8" s="1"/>
  <c r="G5" i="8" s="1"/>
  <c r="G6" i="8" s="1"/>
  <c r="H5" i="8" s="1"/>
  <c r="H6" i="8" s="1"/>
  <c r="I5" i="8" s="1"/>
  <c r="I6" i="8" s="1"/>
  <c r="J5" i="8" s="1"/>
  <c r="J6" i="8" s="1"/>
  <c r="K5" i="8" s="1"/>
  <c r="K6" i="8" s="1"/>
  <c r="L5" i="8" s="1"/>
  <c r="L6" i="8" s="1"/>
  <c r="D5" i="8"/>
  <c r="D6" i="8" s="1"/>
  <c r="E5" i="8" s="1"/>
  <c r="D4" i="8"/>
  <c r="E4" i="8" s="1"/>
  <c r="F4" i="8" s="1"/>
  <c r="G4" i="8" s="1"/>
  <c r="H4" i="8" s="1"/>
  <c r="I4" i="8" s="1"/>
  <c r="J4" i="8" s="1"/>
  <c r="K4" i="8" s="1"/>
  <c r="L4" i="8" s="1"/>
  <c r="D6" i="2"/>
  <c r="E5" i="2" s="1"/>
  <c r="E6" i="2" s="1"/>
  <c r="I5" i="2" s="1"/>
  <c r="I6" i="2" s="1"/>
  <c r="K5" i="2" s="1"/>
  <c r="K6" i="2" s="1"/>
  <c r="E4" i="2"/>
  <c r="I4" i="2" s="1"/>
  <c r="K4" i="2" s="1"/>
</calcChain>
</file>

<file path=xl/sharedStrings.xml><?xml version="1.0" encoding="utf-8"?>
<sst xmlns="http://schemas.openxmlformats.org/spreadsheetml/2006/main" count="731" uniqueCount="330">
  <si>
    <t>【ご利用上の注意】</t>
    <rPh sb="2" eb="4">
      <t>リヨウ</t>
    </rPh>
    <rPh sb="4" eb="5">
      <t>ジョウ</t>
    </rPh>
    <rPh sb="6" eb="8">
      <t>チュウイ</t>
    </rPh>
    <phoneticPr fontId="3"/>
  </si>
  <si>
    <t>開始日</t>
    <rPh sb="0" eb="3">
      <t>カイシビ</t>
    </rPh>
    <phoneticPr fontId="3"/>
  </si>
  <si>
    <t>終了日</t>
    <rPh sb="0" eb="3">
      <t>シュウリョウビ</t>
    </rPh>
    <phoneticPr fontId="3"/>
  </si>
  <si>
    <t>営業収益</t>
  </si>
  <si>
    <t>アセットタイプ</t>
    <phoneticPr fontId="3"/>
  </si>
  <si>
    <t>所在地</t>
    <rPh sb="0" eb="3">
      <t>ショザイチ</t>
    </rPh>
    <phoneticPr fontId="3"/>
  </si>
  <si>
    <t>物件名称</t>
    <rPh sb="0" eb="2">
      <t>ブッケン</t>
    </rPh>
    <rPh sb="2" eb="4">
      <t>メイショウ</t>
    </rPh>
    <phoneticPr fontId="5"/>
  </si>
  <si>
    <t>賃貸事業収入</t>
  </si>
  <si>
    <t>その他賃貸事業収入</t>
  </si>
  <si>
    <t>外注委託費</t>
  </si>
  <si>
    <t>NOI</t>
  </si>
  <si>
    <t>減価償却費</t>
    <rPh sb="0" eb="2">
      <t>ゲンカ</t>
    </rPh>
    <rPh sb="2" eb="4">
      <t>ショウキャク</t>
    </rPh>
    <rPh sb="4" eb="5">
      <t>ヒ</t>
    </rPh>
    <phoneticPr fontId="5"/>
  </si>
  <si>
    <t>オフィス合計</t>
    <rPh sb="4" eb="6">
      <t>ゴウケイ</t>
    </rPh>
    <phoneticPr fontId="24"/>
  </si>
  <si>
    <t>商業施設合計</t>
    <rPh sb="0" eb="2">
      <t>ショウギョウ</t>
    </rPh>
    <rPh sb="2" eb="4">
      <t>シセツ</t>
    </rPh>
    <rPh sb="4" eb="6">
      <t>ゴウケイ</t>
    </rPh>
    <phoneticPr fontId="24"/>
  </si>
  <si>
    <t>ＤＣＦ法</t>
  </si>
  <si>
    <t>収益価格</t>
  </si>
  <si>
    <t>割引率</t>
  </si>
  <si>
    <t>（1）</t>
    <phoneticPr fontId="3"/>
  </si>
  <si>
    <t>（2）</t>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</si>
  <si>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</si>
  <si>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</si>
  <si>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t>
    <phoneticPr fontId="3"/>
  </si>
  <si>
    <t>東京証券取引所上場規則その他関係諸規則で要請された開示データではありません。</t>
    <phoneticPr fontId="3"/>
  </si>
  <si>
    <t>(4)</t>
    <phoneticPr fontId="3"/>
  </si>
  <si>
    <t>(5)</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</si>
  <si>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</si>
  <si>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決算期</t>
    <rPh sb="0" eb="2">
      <t>ケッサン</t>
    </rPh>
    <rPh sb="2" eb="3">
      <t>キ</t>
    </rPh>
    <phoneticPr fontId="3"/>
  </si>
  <si>
    <t>百万円</t>
    <rPh sb="0" eb="3">
      <t>ヒャクマンエン</t>
    </rPh>
    <phoneticPr fontId="3"/>
  </si>
  <si>
    <t>口</t>
    <rPh sb="0" eb="1">
      <t>クチ</t>
    </rPh>
    <phoneticPr fontId="3"/>
  </si>
  <si>
    <t>円</t>
    <rPh sb="0" eb="1">
      <t>エン</t>
    </rPh>
    <phoneticPr fontId="3"/>
  </si>
  <si>
    <t>％</t>
    <phoneticPr fontId="3"/>
  </si>
  <si>
    <t>％</t>
    <phoneticPr fontId="3"/>
  </si>
  <si>
    <t>％</t>
    <phoneticPr fontId="3"/>
  </si>
  <si>
    <t>分類</t>
    <rPh sb="0" eb="2">
      <t>ブンルイ</t>
    </rPh>
    <phoneticPr fontId="3"/>
  </si>
  <si>
    <t>品川シーサイドパークタワー</t>
    <rPh sb="0" eb="2">
      <t>シナガワ</t>
    </rPh>
    <phoneticPr fontId="3"/>
  </si>
  <si>
    <t>大規模</t>
    <rPh sb="0" eb="3">
      <t>ダイキボ</t>
    </rPh>
    <phoneticPr fontId="3"/>
  </si>
  <si>
    <t>オフィス</t>
    <phoneticPr fontId="3"/>
  </si>
  <si>
    <t>コア</t>
    <phoneticPr fontId="3"/>
  </si>
  <si>
    <t>ホテル合計</t>
    <rPh sb="3" eb="5">
      <t>ゴウケイ</t>
    </rPh>
    <phoneticPr fontId="24"/>
  </si>
  <si>
    <t>不動産賃貸事業収入</t>
    <rPh sb="0" eb="3">
      <t>フドウサン</t>
    </rPh>
    <rPh sb="3" eb="5">
      <t>チンタイ</t>
    </rPh>
    <rPh sb="5" eb="7">
      <t>ジギョウ</t>
    </rPh>
    <rPh sb="7" eb="9">
      <t>シュウニュウ</t>
    </rPh>
    <phoneticPr fontId="3"/>
  </si>
  <si>
    <t>賃貸事業費用</t>
    <rPh sb="4" eb="6">
      <t>ヒヨウ</t>
    </rPh>
    <phoneticPr fontId="3"/>
  </si>
  <si>
    <t>水道光熱費</t>
    <phoneticPr fontId="5"/>
  </si>
  <si>
    <t>公租公課</t>
    <phoneticPr fontId="3"/>
  </si>
  <si>
    <t>修繕費</t>
    <phoneticPr fontId="3"/>
  </si>
  <si>
    <t>資本的支出</t>
    <rPh sb="0" eb="3">
      <t>シホンテキ</t>
    </rPh>
    <rPh sb="3" eb="5">
      <t>シシュツ</t>
    </rPh>
    <phoneticPr fontId="3"/>
  </si>
  <si>
    <t>ＮＣＦ</t>
    <phoneticPr fontId="3"/>
  </si>
  <si>
    <t>差異</t>
    <rPh sb="0" eb="2">
      <t>サイ</t>
    </rPh>
    <phoneticPr fontId="3"/>
  </si>
  <si>
    <t>川崎テックセンター</t>
    <rPh sb="0" eb="2">
      <t>カワサキ</t>
    </rPh>
    <phoneticPr fontId="3"/>
  </si>
  <si>
    <t>新宿イーストサイドスクエア</t>
    <rPh sb="0" eb="2">
      <t>シンジュク</t>
    </rPh>
    <phoneticPr fontId="3"/>
  </si>
  <si>
    <t>ヒルコート東新宿</t>
    <rPh sb="5" eb="6">
      <t>ヒガシ</t>
    </rPh>
    <rPh sb="6" eb="8">
      <t>シンジュク</t>
    </rPh>
    <phoneticPr fontId="3"/>
  </si>
  <si>
    <t>東京フロントテラス</t>
    <rPh sb="0" eb="2">
      <t>トウキョウ</t>
    </rPh>
    <phoneticPr fontId="3"/>
  </si>
  <si>
    <t>MIUMIU神戸</t>
    <rPh sb="6" eb="8">
      <t>コウベ</t>
    </rPh>
    <phoneticPr fontId="3"/>
  </si>
  <si>
    <t>渋谷ワールドイーストビル</t>
    <rPh sb="0" eb="2">
      <t>シブヤ</t>
    </rPh>
    <phoneticPr fontId="3"/>
  </si>
  <si>
    <t>イオン葛西店</t>
    <rPh sb="3" eb="5">
      <t>カサイ</t>
    </rPh>
    <rPh sb="5" eb="6">
      <t>テン</t>
    </rPh>
    <phoneticPr fontId="3"/>
  </si>
  <si>
    <t>奈良平城プラザ（仮称）</t>
    <rPh sb="0" eb="2">
      <t>ナラ</t>
    </rPh>
    <rPh sb="2" eb="4">
      <t>ヘイジョウ</t>
    </rPh>
    <rPh sb="8" eb="10">
      <t>カショウ</t>
    </rPh>
    <phoneticPr fontId="3"/>
  </si>
  <si>
    <t>ホテルサンルート新潟</t>
    <rPh sb="8" eb="10">
      <t>ニイガタ</t>
    </rPh>
    <phoneticPr fontId="3"/>
  </si>
  <si>
    <t>ダイワロイネットホテル秋田</t>
    <rPh sb="11" eb="13">
      <t>アキタ</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</si>
  <si>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</si>
  <si>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</si>
  <si>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スーパーホテルさいたま・大宮</t>
    <rPh sb="12" eb="14">
      <t>オオミヤ</t>
    </rPh>
    <phoneticPr fontId="3"/>
  </si>
  <si>
    <t>スーパーホテル京都・烏丸五条</t>
    <rPh sb="7" eb="9">
      <t>キョウト</t>
    </rPh>
    <rPh sb="10" eb="12">
      <t>カラスマ</t>
    </rPh>
    <rPh sb="12" eb="14">
      <t>ゴジョウ</t>
    </rPh>
    <phoneticPr fontId="3"/>
  </si>
  <si>
    <t>コンフォートホテル新山口</t>
    <rPh sb="9" eb="10">
      <t>シン</t>
    </rPh>
    <rPh sb="10" eb="12">
      <t>ヤマグチ</t>
    </rPh>
    <phoneticPr fontId="3"/>
  </si>
  <si>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</si>
  <si>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</si>
  <si>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</si>
  <si>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ヒルコート
東新宿</t>
    <rPh sb="6" eb="7">
      <t>ヒガシ</t>
    </rPh>
    <rPh sb="7" eb="9">
      <t>シンジュク</t>
    </rPh>
    <phoneticPr fontId="3"/>
  </si>
  <si>
    <t>東京フロント
テラス</t>
    <rPh sb="0" eb="2">
      <t>トウキョウ</t>
    </rPh>
    <phoneticPr fontId="3"/>
  </si>
  <si>
    <t>ダイキ和泉
中央店</t>
    <rPh sb="3" eb="5">
      <t>イズミ</t>
    </rPh>
    <rPh sb="6" eb="8">
      <t>チュウオウ</t>
    </rPh>
    <rPh sb="8" eb="9">
      <t>テン</t>
    </rPh>
    <phoneticPr fontId="3"/>
  </si>
  <si>
    <t>本データファイルに関するお問合せ先：　</t>
    <rPh sb="0" eb="1">
      <t>ホン</t>
    </rPh>
    <rPh sb="9" eb="10">
      <t>カン</t>
    </rPh>
    <rPh sb="13" eb="15">
      <t>トイアワ</t>
    </rPh>
    <rPh sb="16" eb="17">
      <t>サキ</t>
    </rPh>
    <phoneticPr fontId="3"/>
  </si>
  <si>
    <t>三井物産・イデラパートナーズ株式会社　業務部（TEL：03-6632-5950）</t>
    <phoneticPr fontId="3"/>
  </si>
  <si>
    <t>実績</t>
    <rPh sb="0" eb="2">
      <t>ジッセキ</t>
    </rPh>
    <phoneticPr fontId="3"/>
  </si>
  <si>
    <t>予想</t>
    <rPh sb="0" eb="2">
      <t>ヨソウ</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</si>
  <si>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</si>
  <si>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</si>
  <si>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</si>
  <si>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</si>
  <si>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その他収入</t>
    <rPh sb="2" eb="3">
      <t>タ</t>
    </rPh>
    <rPh sb="3" eb="5">
      <t>シュウニュウ</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</si>
  <si>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</si>
  <si>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</si>
  <si>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</si>
  <si>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</si>
  <si>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</si>
  <si>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</si>
  <si>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期末稼働率</t>
    <rPh sb="0" eb="2">
      <t>キマツ</t>
    </rPh>
    <phoneticPr fontId="3"/>
  </si>
  <si>
    <t>NCF</t>
    <phoneticPr fontId="3"/>
  </si>
  <si>
    <t>ペイアウトレシオ</t>
    <phoneticPr fontId="3"/>
  </si>
  <si>
    <t>物件数</t>
    <rPh sb="0" eb="2">
      <t>ブッケン</t>
    </rPh>
    <rPh sb="2" eb="3">
      <t>スウ</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</si>
  <si>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</si>
  <si>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</si>
  <si>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</si>
  <si>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決算概要・業績予想</t>
    <rPh sb="0" eb="2">
      <t>ケッサン</t>
    </rPh>
    <rPh sb="2" eb="4">
      <t>ガイヨウ</t>
    </rPh>
    <rPh sb="5" eb="7">
      <t>ギョウセキ</t>
    </rPh>
    <rPh sb="7" eb="9">
      <t>ヨソウ</t>
    </rPh>
    <phoneticPr fontId="3"/>
  </si>
  <si>
    <t>損益計算書</t>
    <rPh sb="0" eb="2">
      <t>ソンエキ</t>
    </rPh>
    <rPh sb="2" eb="5">
      <t>ケイサンショ</t>
    </rPh>
    <phoneticPr fontId="3"/>
  </si>
  <si>
    <t>賃料収入</t>
  </si>
  <si>
    <t>営業費用</t>
  </si>
  <si>
    <t>賃貸事業費用</t>
  </si>
  <si>
    <t>資産運用報酬</t>
  </si>
  <si>
    <t>資産保管手数料</t>
  </si>
  <si>
    <t>一般事務委託手数料</t>
  </si>
  <si>
    <t>役員報酬</t>
  </si>
  <si>
    <t>営業利益</t>
  </si>
  <si>
    <t>営業外収益</t>
  </si>
  <si>
    <t>営業外費用</t>
  </si>
  <si>
    <t>支払利息</t>
  </si>
  <si>
    <t>投資口交付費</t>
  </si>
  <si>
    <t>その他</t>
  </si>
  <si>
    <t>経常利益</t>
  </si>
  <si>
    <t>法人税等</t>
  </si>
  <si>
    <t>当期純利益</t>
  </si>
  <si>
    <t>当期末処分利益</t>
  </si>
  <si>
    <t>その他営業費用</t>
    <phoneticPr fontId="3"/>
  </si>
  <si>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</si>
  <si>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</si>
  <si>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</si>
  <si>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</si>
  <si>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</si>
  <si>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</si>
  <si>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</si>
  <si>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資産合計</t>
  </si>
  <si>
    <t>流動負債</t>
  </si>
  <si>
    <t>営業未払金</t>
  </si>
  <si>
    <t>短期借入金</t>
  </si>
  <si>
    <t>未払金</t>
  </si>
  <si>
    <t>前受金</t>
  </si>
  <si>
    <t>固定負債</t>
  </si>
  <si>
    <t>長期借入金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</si>
  <si>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</si>
  <si>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</si>
  <si>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</si>
  <si>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</si>
  <si>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</si>
  <si>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</si>
  <si>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</si>
  <si>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</si>
  <si>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</si>
  <si>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</si>
  <si>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</si>
  <si>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</si>
  <si>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減価償却費</t>
  </si>
  <si>
    <t>営業未収入金の増減額（△は増加）</t>
  </si>
  <si>
    <t>前払費用の増減額（△は増加）</t>
  </si>
  <si>
    <t>未収消費税等の増減額（△は増加）</t>
  </si>
  <si>
    <t>営業未払金の増減額（△は減少）</t>
  </si>
  <si>
    <t>未払金の増減額（△は減少）</t>
  </si>
  <si>
    <t>前受金の増減額（△は減少）</t>
  </si>
  <si>
    <t>長期前払費用の増減額（△は増加）</t>
  </si>
  <si>
    <t>利息の支払額</t>
  </si>
  <si>
    <t>投資活動によるキャッシュ・フロー</t>
  </si>
  <si>
    <t>信託有形固定資産の取得による支出</t>
  </si>
  <si>
    <t>その他（信託預かり敷金及び保証金等）</t>
  </si>
  <si>
    <t>財務活動によるキャッシュ・フロー</t>
  </si>
  <si>
    <t>短期借入れによる収入/返済による支出</t>
  </si>
  <si>
    <t>長期借入れによる収入</t>
  </si>
  <si>
    <t>投資口の発行による収入</t>
  </si>
  <si>
    <t>現金及び現金同等物の増減額（△は減少）</t>
  </si>
  <si>
    <t>現金及び現金同等物の期首残高</t>
  </si>
  <si>
    <t>現金及び現金同等物の期末残高</t>
  </si>
  <si>
    <t>営業日数</t>
    <rPh sb="0" eb="2">
      <t>エイギョウ</t>
    </rPh>
    <rPh sb="2" eb="4">
      <t>ニッスウ</t>
    </rPh>
    <phoneticPr fontId="5"/>
  </si>
  <si>
    <t>その他賃貸事業費用</t>
    <rPh sb="3" eb="5">
      <t>チンタイ</t>
    </rPh>
    <rPh sb="5" eb="7">
      <t>ジギョウ</t>
    </rPh>
    <phoneticPr fontId="3"/>
  </si>
  <si>
    <t>不動産賃貸事業損益</t>
    <rPh sb="0" eb="3">
      <t>フドウサン</t>
    </rPh>
    <rPh sb="3" eb="5">
      <t>チンタイ</t>
    </rPh>
    <rPh sb="5" eb="7">
      <t>ジギョウ</t>
    </rPh>
    <rPh sb="7" eb="9">
      <t>ソンエキ</t>
    </rPh>
    <phoneticPr fontId="3"/>
  </si>
  <si>
    <t>帳簿価額</t>
    <rPh sb="0" eb="2">
      <t>チョウボ</t>
    </rPh>
    <rPh sb="2" eb="4">
      <t>カガク</t>
    </rPh>
    <phoneticPr fontId="3"/>
  </si>
  <si>
    <t>渋谷ワールド
イーストビル</t>
    <rPh sb="0" eb="2">
      <t>シブヤ</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</si>
  <si>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</si>
  <si>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</si>
  <si>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</si>
  <si>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</si>
  <si>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コンフォート
ホテル新山口</t>
    <rPh sb="10" eb="12">
      <t>シンヤマ</t>
    </rPh>
    <rPh sb="12" eb="13">
      <t>クチ</t>
    </rPh>
    <phoneticPr fontId="3"/>
  </si>
  <si>
    <t>ポートフォリオ
合計</t>
    <rPh sb="8" eb="10">
      <t>ゴウケイ</t>
    </rPh>
    <phoneticPr fontId="2"/>
  </si>
  <si>
    <t>ポートフォリオ一覧</t>
    <rPh sb="7" eb="9">
      <t>イチラン</t>
    </rPh>
    <phoneticPr fontId="3"/>
  </si>
  <si>
    <t>物件名</t>
    <rPh sb="0" eb="2">
      <t>ブッケン</t>
    </rPh>
    <rPh sb="2" eb="3">
      <t>メイ</t>
    </rPh>
    <phoneticPr fontId="3"/>
  </si>
  <si>
    <t>投資比率</t>
    <rPh sb="0" eb="2">
      <t>トウシ</t>
    </rPh>
    <rPh sb="2" eb="4">
      <t>ヒリツ</t>
    </rPh>
    <phoneticPr fontId="3"/>
  </si>
  <si>
    <t>稼働率</t>
    <rPh sb="0" eb="2">
      <t>カドウ</t>
    </rPh>
    <rPh sb="2" eb="3">
      <t>リツ</t>
    </rPh>
    <phoneticPr fontId="3"/>
  </si>
  <si>
    <t>取得日</t>
    <rPh sb="0" eb="3">
      <t>シュトクビ</t>
    </rPh>
    <phoneticPr fontId="3"/>
  </si>
  <si>
    <t>小計</t>
    <rPh sb="0" eb="2">
      <t>ショウケイ</t>
    </rPh>
    <phoneticPr fontId="3"/>
  </si>
  <si>
    <t>オフィス</t>
    <phoneticPr fontId="3"/>
  </si>
  <si>
    <t>ホテル</t>
    <phoneticPr fontId="3"/>
  </si>
  <si>
    <t>商業施設</t>
    <rPh sb="0" eb="2">
      <t>ショウギョウ</t>
    </rPh>
    <rPh sb="2" eb="4">
      <t>シセツ</t>
    </rPh>
    <phoneticPr fontId="3"/>
  </si>
  <si>
    <t>コアプラス</t>
    <phoneticPr fontId="3"/>
  </si>
  <si>
    <t>合計</t>
    <rPh sb="0" eb="2">
      <t>ゴウケイ</t>
    </rPh>
    <phoneticPr fontId="3"/>
  </si>
  <si>
    <t>ポートフォリオ</t>
    <phoneticPr fontId="3"/>
  </si>
  <si>
    <t>テナント数</t>
    <rPh sb="4" eb="5">
      <t>スウ</t>
    </rPh>
    <phoneticPr fontId="3"/>
  </si>
  <si>
    <t>期末算定価額の概要</t>
    <rPh sb="0" eb="2">
      <t>キマツ</t>
    </rPh>
    <rPh sb="2" eb="4">
      <t>サンテイ</t>
    </rPh>
    <rPh sb="4" eb="6">
      <t>カガク</t>
    </rPh>
    <rPh sb="7" eb="9">
      <t>ガイヨウ</t>
    </rPh>
    <phoneticPr fontId="3"/>
  </si>
  <si>
    <t>ポートフォリオ合計</t>
    <rPh sb="7" eb="9">
      <t>ゴウケイ</t>
    </rPh>
    <phoneticPr fontId="3"/>
  </si>
  <si>
    <t>期末算定価額</t>
    <rPh sb="2" eb="4">
      <t>サンテイ</t>
    </rPh>
    <rPh sb="4" eb="6">
      <t>カガク</t>
    </rPh>
    <phoneticPr fontId="22"/>
  </si>
  <si>
    <t>積算価格</t>
    <rPh sb="0" eb="2">
      <t>セキサン</t>
    </rPh>
    <rPh sb="2" eb="4">
      <t>カカク</t>
    </rPh>
    <phoneticPr fontId="3"/>
  </si>
  <si>
    <t>物件別収支</t>
    <rPh sb="0" eb="2">
      <t>ブッケン</t>
    </rPh>
    <rPh sb="2" eb="3">
      <t>ベツ</t>
    </rPh>
    <rPh sb="3" eb="5">
      <t>シュウシ</t>
    </rPh>
    <phoneticPr fontId="3"/>
  </si>
  <si>
    <t>期末算定価額の概要（前期比）</t>
    <rPh sb="0" eb="2">
      <t>キマツ</t>
    </rPh>
    <rPh sb="2" eb="4">
      <t>サンテイ</t>
    </rPh>
    <rPh sb="4" eb="6">
      <t>カガク</t>
    </rPh>
    <rPh sb="7" eb="9">
      <t>ガイヨウ</t>
    </rPh>
    <rPh sb="10" eb="12">
      <t>ゼンキ</t>
    </rPh>
    <rPh sb="12" eb="13">
      <t>ヒ</t>
    </rPh>
    <phoneticPr fontId="3"/>
  </si>
  <si>
    <t>増減</t>
    <rPh sb="0" eb="2">
      <t>ゾウゲン</t>
    </rPh>
    <phoneticPr fontId="3"/>
  </si>
  <si>
    <t>比率</t>
    <rPh sb="0" eb="2">
      <t>ヒリツ</t>
    </rPh>
    <phoneticPr fontId="3"/>
  </si>
  <si>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</si>
  <si>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</si>
  <si>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</si>
  <si>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</si>
  <si>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事前の承諾なしに本資料に掲載されている内容の複製・転用等を禁止します。</t>
    <phoneticPr fontId="3"/>
  </si>
  <si>
    <t>本データの内容に関しては、万全を期しておりますが、その内容の正確性、確実性、妥当性及び公正性をいかなる場合においても保証するものではありません。</t>
    <phoneticPr fontId="3"/>
  </si>
  <si>
    <t>本データは、情報提供を目的としたものであり、投資法人みらいの投資証券の取得その他金融商品取引契約の締結の勧誘やその他特定の銘柄への推奨を目的としたものではありません。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4">
      <t>ショウケン</t>
    </rPh>
    <rPh sb="35" eb="37">
      <t>シュトク</t>
    </rPh>
    <rPh sb="39" eb="40">
      <t>タ</t>
    </rPh>
    <rPh sb="40" eb="42">
      <t>キンユウ</t>
    </rPh>
    <rPh sb="42" eb="44">
      <t>ショウヒン</t>
    </rPh>
    <rPh sb="44" eb="46">
      <t>トリヒキ</t>
    </rPh>
    <rPh sb="46" eb="48">
      <t>ケイヤク</t>
    </rPh>
    <rPh sb="49" eb="51">
      <t>テイケツ</t>
    </rPh>
    <rPh sb="52" eb="54">
      <t>カンユウ</t>
    </rPh>
    <rPh sb="57" eb="58">
      <t>タ</t>
    </rPh>
    <rPh sb="58" eb="60">
      <t>トクテイ</t>
    </rPh>
    <rPh sb="61" eb="63">
      <t>メイガラ</t>
    </rPh>
    <rPh sb="65" eb="67">
      <t>スイショウ</t>
    </rPh>
    <rPh sb="68" eb="70">
      <t>モクテキ</t>
    </rPh>
    <phoneticPr fontId="3"/>
  </si>
  <si>
    <t>なお、予告なしに内容が変更または廃止される場合がございますので、予めご了承下さい。</t>
    <phoneticPr fontId="3"/>
  </si>
  <si>
    <t>前期比</t>
    <rPh sb="0" eb="2">
      <t>ゼンキ</t>
    </rPh>
    <rPh sb="2" eb="3">
      <t>ヒ</t>
    </rPh>
    <phoneticPr fontId="3"/>
  </si>
  <si>
    <t>予実差異</t>
    <rPh sb="0" eb="2">
      <t>ヨジツ</t>
    </rPh>
    <rPh sb="2" eb="4">
      <t>サイ</t>
    </rPh>
    <phoneticPr fontId="3"/>
  </si>
  <si>
    <t>前期比</t>
    <rPh sb="0" eb="2">
      <t>ゼンキ</t>
    </rPh>
    <rPh sb="2" eb="3">
      <t>ヒ</t>
    </rPh>
    <phoneticPr fontId="3"/>
  </si>
  <si>
    <t>A</t>
    <phoneticPr fontId="3"/>
  </si>
  <si>
    <t>D</t>
    <phoneticPr fontId="3"/>
  </si>
  <si>
    <t>D-C</t>
    <phoneticPr fontId="3"/>
  </si>
  <si>
    <t>E</t>
    <phoneticPr fontId="3"/>
  </si>
  <si>
    <t>E-D</t>
    <phoneticPr fontId="3"/>
  </si>
  <si>
    <t>不動産等売却益</t>
    <rPh sb="0" eb="3">
      <t>フドウサン</t>
    </rPh>
    <rPh sb="3" eb="4">
      <t>トウ</t>
    </rPh>
    <rPh sb="4" eb="7">
      <t>バイキャクエキ</t>
    </rPh>
    <phoneticPr fontId="3"/>
  </si>
  <si>
    <t>特別利益</t>
    <rPh sb="0" eb="2">
      <t>トクベツ</t>
    </rPh>
    <rPh sb="2" eb="4">
      <t>リエキ</t>
    </rPh>
    <phoneticPr fontId="3"/>
  </si>
  <si>
    <t>特別損失</t>
    <rPh sb="0" eb="2">
      <t>トクベツ</t>
    </rPh>
    <rPh sb="2" eb="4">
      <t>ソンシツ</t>
    </rPh>
    <phoneticPr fontId="3"/>
  </si>
  <si>
    <t>予想（注1）</t>
    <rPh sb="0" eb="2">
      <t>ヨソウ</t>
    </rPh>
    <rPh sb="3" eb="4">
      <t>チュウ</t>
    </rPh>
    <phoneticPr fontId="3"/>
  </si>
  <si>
    <t>(注 2)　LTV＝有利子負債総額÷総資産。</t>
    <rPh sb="1" eb="2">
      <t>チュウ</t>
    </rPh>
    <rPh sb="10" eb="11">
      <t>ユウ</t>
    </rPh>
    <rPh sb="11" eb="13">
      <t>リシ</t>
    </rPh>
    <rPh sb="13" eb="15">
      <t>フサイ</t>
    </rPh>
    <rPh sb="15" eb="17">
      <t>ソウガク</t>
    </rPh>
    <rPh sb="18" eb="21">
      <t>ソウシサン</t>
    </rPh>
    <phoneticPr fontId="3"/>
  </si>
  <si>
    <t xml:space="preserve">　　　　また、本予想は分配金の額を保証するものではありません。
</t>
    <phoneticPr fontId="3"/>
  </si>
  <si>
    <t>固定資産圧縮損</t>
    <rPh sb="0" eb="2">
      <t>コテイ</t>
    </rPh>
    <rPh sb="2" eb="4">
      <t>シサン</t>
    </rPh>
    <rPh sb="4" eb="6">
      <t>アッシュク</t>
    </rPh>
    <rPh sb="6" eb="7">
      <t>ゾン</t>
    </rPh>
    <phoneticPr fontId="3"/>
  </si>
  <si>
    <t>信託有形固定資産の売却による減少額</t>
    <rPh sb="0" eb="2">
      <t>シンタク</t>
    </rPh>
    <rPh sb="9" eb="11">
      <t>バイキャク</t>
    </rPh>
    <rPh sb="14" eb="16">
      <t>ゲンショウ</t>
    </rPh>
    <rPh sb="16" eb="17">
      <t>ガク</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</si>
  <si>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</si>
  <si>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</si>
  <si>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日宝本町ビル</t>
    <rPh sb="0" eb="2">
      <t>ニッポウ</t>
    </rPh>
    <rPh sb="2" eb="4">
      <t>ホンマチ</t>
    </rPh>
    <phoneticPr fontId="3"/>
  </si>
  <si>
    <t>ミ・ナーラ</t>
    <phoneticPr fontId="3"/>
  </si>
  <si>
    <t>伊勢シティホテルアネックス</t>
    <rPh sb="0" eb="2">
      <t>イセ</t>
    </rPh>
    <phoneticPr fontId="3"/>
  </si>
  <si>
    <t>コンフォート
ホテル長野</t>
    <rPh sb="10" eb="12">
      <t>ナガノ</t>
    </rPh>
    <phoneticPr fontId="3"/>
  </si>
  <si>
    <t>コンフォート
ホテル北上</t>
    <rPh sb="10" eb="12">
      <t>キタカミ</t>
    </rPh>
    <phoneticPr fontId="3"/>
  </si>
  <si>
    <t>商業施設</t>
    <rPh sb="0" eb="2">
      <t>ショウギョウ</t>
    </rPh>
    <rPh sb="2" eb="4">
      <t>シセツ</t>
    </rPh>
    <phoneticPr fontId="3"/>
  </si>
  <si>
    <t>中規模</t>
    <rPh sb="0" eb="3">
      <t>チュウキボ</t>
    </rPh>
    <phoneticPr fontId="3"/>
  </si>
  <si>
    <t>都市型</t>
    <rPh sb="0" eb="3">
      <t>トシガタ</t>
    </rPh>
    <phoneticPr fontId="3"/>
  </si>
  <si>
    <t>地域密着型</t>
    <rPh sb="0" eb="2">
      <t>チイキ</t>
    </rPh>
    <rPh sb="2" eb="5">
      <t>ミッチャクガタ</t>
    </rPh>
    <phoneticPr fontId="3"/>
  </si>
  <si>
    <t>バジェット型</t>
    <rPh sb="5" eb="6">
      <t>ガタ</t>
    </rPh>
    <phoneticPr fontId="3"/>
  </si>
  <si>
    <t>摘要</t>
    <rPh sb="0" eb="2">
      <t>テキヨウ</t>
    </rPh>
    <phoneticPr fontId="3"/>
  </si>
  <si>
    <t>ミ・ナーラ</t>
    <phoneticPr fontId="3"/>
  </si>
  <si>
    <t>伊勢シティホテルアネックス</t>
    <rPh sb="0" eb="2">
      <t>イセ</t>
    </rPh>
    <phoneticPr fontId="3"/>
  </si>
  <si>
    <t>コンフォートホテル北上</t>
    <rPh sb="9" eb="11">
      <t>キタカミ</t>
    </rPh>
    <phoneticPr fontId="3"/>
  </si>
  <si>
    <t>コンフォートホテル長野</t>
    <rPh sb="9" eb="11">
      <t>ナガノ</t>
    </rPh>
    <phoneticPr fontId="3"/>
  </si>
  <si>
    <t>（百万円）</t>
    <rPh sb="1" eb="4">
      <t>ヒャクマンエン</t>
    </rPh>
    <phoneticPr fontId="3"/>
  </si>
  <si>
    <t>（比率）</t>
    <rPh sb="1" eb="3">
      <t>ヒリツ</t>
    </rPh>
    <phoneticPr fontId="3"/>
  </si>
  <si>
    <t>還元利回り</t>
  </si>
  <si>
    <t>アセット</t>
    <phoneticPr fontId="3"/>
  </si>
  <si>
    <t>タイプ</t>
  </si>
  <si>
    <t>期末算定</t>
    <rPh sb="2" eb="4">
      <t>サンテイ</t>
    </rPh>
    <phoneticPr fontId="22"/>
  </si>
  <si>
    <t>価額</t>
    <phoneticPr fontId="3"/>
  </si>
  <si>
    <t>直接還元法</t>
    <rPh sb="0" eb="2">
      <t>チョクセツ</t>
    </rPh>
    <rPh sb="2" eb="4">
      <t>カンゲン</t>
    </rPh>
    <rPh sb="4" eb="5">
      <t>ホウ</t>
    </rPh>
    <phoneticPr fontId="3"/>
  </si>
  <si>
    <t>最終還元</t>
    <phoneticPr fontId="3"/>
  </si>
  <si>
    <t>利回り</t>
    <phoneticPr fontId="3"/>
  </si>
  <si>
    <t>タイプ</t>
    <phoneticPr fontId="3"/>
  </si>
  <si>
    <t>LTV（注2）</t>
    <rPh sb="4" eb="5">
      <t>チュウ</t>
    </rPh>
    <phoneticPr fontId="3"/>
  </si>
  <si>
    <t>（単位：百万円）</t>
    <rPh sb="1" eb="3">
      <t>タンイ</t>
    </rPh>
    <rPh sb="4" eb="7">
      <t>ヒャクマンエン</t>
    </rPh>
    <phoneticPr fontId="3"/>
  </si>
  <si>
    <t>B-A</t>
    <phoneticPr fontId="3"/>
  </si>
  <si>
    <t>B</t>
    <phoneticPr fontId="3"/>
  </si>
  <si>
    <t>C</t>
    <phoneticPr fontId="3"/>
  </si>
  <si>
    <t>C-B</t>
    <phoneticPr fontId="3"/>
  </si>
  <si>
    <t>-</t>
  </si>
  <si>
    <t>NOI利回り（注2）</t>
    <rPh sb="3" eb="5">
      <t>リマワ</t>
    </rPh>
    <rPh sb="7" eb="8">
      <t>チュウ</t>
    </rPh>
    <phoneticPr fontId="5"/>
  </si>
  <si>
    <t>償却後利回り（注2）</t>
    <rPh sb="0" eb="2">
      <t>ショウキャク</t>
    </rPh>
    <rPh sb="2" eb="3">
      <t>ゴ</t>
    </rPh>
    <rPh sb="3" eb="5">
      <t>リマワ</t>
    </rPh>
    <phoneticPr fontId="5"/>
  </si>
  <si>
    <t>非開示（注1）</t>
    <rPh sb="0" eb="3">
      <t>ヒカイジ</t>
    </rPh>
    <rPh sb="4" eb="5">
      <t>チュウ</t>
    </rPh>
    <phoneticPr fontId="3"/>
  </si>
  <si>
    <t>未収入金の増減額（△は増加）</t>
    <rPh sb="0" eb="4">
      <t>ミシュウニュウキン</t>
    </rPh>
    <phoneticPr fontId="3"/>
  </si>
  <si>
    <t>未払消費税等の増減額（△は減少）</t>
    <rPh sb="1" eb="2">
      <t>ハラ</t>
    </rPh>
    <rPh sb="13" eb="15">
      <t>ゲンショウ</t>
    </rPh>
    <phoneticPr fontId="3"/>
  </si>
  <si>
    <t>分配金の支払額</t>
    <rPh sb="0" eb="3">
      <t>ブンパイキン</t>
    </rPh>
    <rPh sb="4" eb="6">
      <t>シハラ</t>
    </rPh>
    <rPh sb="6" eb="7">
      <t>ガク</t>
    </rPh>
    <phoneticPr fontId="3"/>
  </si>
  <si>
    <t>-</t>
    <phoneticPr fontId="3"/>
  </si>
  <si>
    <t>-</t>
    <phoneticPr fontId="3"/>
  </si>
  <si>
    <t>-</t>
    <phoneticPr fontId="3"/>
  </si>
  <si>
    <t>-</t>
    <phoneticPr fontId="3"/>
  </si>
  <si>
    <t>MIテラス名古屋伏見</t>
  </si>
  <si>
    <t>ホテルウィングインターナショナルセレクト上野・御徒町</t>
  </si>
  <si>
    <t>-</t>
    <phoneticPr fontId="3"/>
  </si>
  <si>
    <t>（注）準共有持分を保有する物件に関しては、不動産鑑定評価書に記載されている物件全体の数値に関して、保有する準共有持分割合を乗じて算出した数値を記載しています。</t>
    <rPh sb="1" eb="2">
      <t>チュウ</t>
    </rPh>
    <rPh sb="3" eb="4">
      <t>ジュン</t>
    </rPh>
    <rPh sb="4" eb="6">
      <t>キョウユウ</t>
    </rPh>
    <rPh sb="6" eb="8">
      <t>モチブン</t>
    </rPh>
    <rPh sb="9" eb="11">
      <t>ホユウ</t>
    </rPh>
    <rPh sb="13" eb="15">
      <t>ブッケン</t>
    </rPh>
    <rPh sb="16" eb="17">
      <t>カン</t>
    </rPh>
    <rPh sb="21" eb="24">
      <t>フドウサン</t>
    </rPh>
    <rPh sb="24" eb="26">
      <t>カンテイ</t>
    </rPh>
    <rPh sb="26" eb="29">
      <t>ヒョウカショ</t>
    </rPh>
    <rPh sb="30" eb="32">
      <t>キサイ</t>
    </rPh>
    <rPh sb="37" eb="39">
      <t>ブッケン</t>
    </rPh>
    <rPh sb="39" eb="41">
      <t>ゼンタイ</t>
    </rPh>
    <rPh sb="42" eb="44">
      <t>スウチ</t>
    </rPh>
    <rPh sb="45" eb="46">
      <t>カン</t>
    </rPh>
    <rPh sb="49" eb="51">
      <t>ホユウ</t>
    </rPh>
    <rPh sb="53" eb="54">
      <t>ジュン</t>
    </rPh>
    <rPh sb="54" eb="56">
      <t>キョウユウ</t>
    </rPh>
    <rPh sb="56" eb="58">
      <t>モチブン</t>
    </rPh>
    <rPh sb="58" eb="60">
      <t>ワリアイ</t>
    </rPh>
    <rPh sb="61" eb="62">
      <t>ジョウ</t>
    </rPh>
    <rPh sb="64" eb="66">
      <t>サンシュツ</t>
    </rPh>
    <rPh sb="68" eb="70">
      <t>スウチ</t>
    </rPh>
    <rPh sb="71" eb="73">
      <t>キサイ</t>
    </rPh>
    <phoneticPr fontId="3"/>
  </si>
  <si>
    <t>神奈川県川崎市</t>
    <rPh sb="0" eb="4">
      <t>カナガワケン</t>
    </rPh>
    <rPh sb="4" eb="7">
      <t>カワサキシ</t>
    </rPh>
    <phoneticPr fontId="3"/>
  </si>
  <si>
    <t>東京都新宿区</t>
    <rPh sb="0" eb="2">
      <t>トウキョウ</t>
    </rPh>
    <rPh sb="2" eb="3">
      <t>ト</t>
    </rPh>
    <rPh sb="3" eb="6">
      <t>シンジュクク</t>
    </rPh>
    <phoneticPr fontId="3"/>
  </si>
  <si>
    <t>東京都品川区</t>
    <rPh sb="0" eb="2">
      <t>トウキョウ</t>
    </rPh>
    <rPh sb="2" eb="3">
      <t>ト</t>
    </rPh>
    <rPh sb="3" eb="6">
      <t>シナガワク</t>
    </rPh>
    <phoneticPr fontId="3"/>
  </si>
  <si>
    <t>大阪府大阪市</t>
    <rPh sb="0" eb="3">
      <t>オオサカフ</t>
    </rPh>
    <rPh sb="3" eb="6">
      <t>オオサカシ</t>
    </rPh>
    <phoneticPr fontId="3"/>
  </si>
  <si>
    <t>兵庫県神戸市</t>
    <rPh sb="0" eb="3">
      <t>ヒョウゴケン</t>
    </rPh>
    <rPh sb="3" eb="6">
      <t>コウベシ</t>
    </rPh>
    <phoneticPr fontId="3"/>
  </si>
  <si>
    <t>東京都渋谷区</t>
    <rPh sb="0" eb="2">
      <t>トウキョウ</t>
    </rPh>
    <rPh sb="2" eb="3">
      <t>ト</t>
    </rPh>
    <rPh sb="3" eb="6">
      <t>シブヤク</t>
    </rPh>
    <phoneticPr fontId="3"/>
  </si>
  <si>
    <t>大阪府和泉市</t>
    <rPh sb="0" eb="3">
      <t>オオサカフ</t>
    </rPh>
    <rPh sb="3" eb="6">
      <t>イズミシ</t>
    </rPh>
    <phoneticPr fontId="3"/>
  </si>
  <si>
    <t>新潟県新潟市</t>
    <rPh sb="0" eb="3">
      <t>ニイガタケン</t>
    </rPh>
    <rPh sb="3" eb="6">
      <t>ニイガタシ</t>
    </rPh>
    <phoneticPr fontId="3"/>
  </si>
  <si>
    <t>秋田県秋田市</t>
    <rPh sb="0" eb="3">
      <t>アキタケン</t>
    </rPh>
    <rPh sb="3" eb="6">
      <t>アキタシ</t>
    </rPh>
    <phoneticPr fontId="3"/>
  </si>
  <si>
    <t>宮城県仙台市</t>
    <rPh sb="0" eb="3">
      <t>ミヤギケン</t>
    </rPh>
    <rPh sb="3" eb="6">
      <t>センダイシ</t>
    </rPh>
    <phoneticPr fontId="3"/>
  </si>
  <si>
    <t>埼玉県さいたま市</t>
    <rPh sb="0" eb="3">
      <t>サイタマケン</t>
    </rPh>
    <rPh sb="7" eb="8">
      <t>シ</t>
    </rPh>
    <phoneticPr fontId="3"/>
  </si>
  <si>
    <t>京都府京都市</t>
    <rPh sb="0" eb="3">
      <t>キョウトフ</t>
    </rPh>
    <rPh sb="3" eb="6">
      <t>キョウトシ</t>
    </rPh>
    <phoneticPr fontId="3"/>
  </si>
  <si>
    <t>山口県山口市</t>
    <rPh sb="0" eb="3">
      <t>ヤマグチケン</t>
    </rPh>
    <rPh sb="3" eb="6">
      <t>ヤマグチシ</t>
    </rPh>
    <phoneticPr fontId="3"/>
  </si>
  <si>
    <t>三重県伊勢市</t>
    <rPh sb="0" eb="3">
      <t>ミエケン</t>
    </rPh>
    <rPh sb="3" eb="6">
      <t>イセシ</t>
    </rPh>
    <phoneticPr fontId="3"/>
  </si>
  <si>
    <t>岩手県北上市</t>
    <rPh sb="0" eb="3">
      <t>イワテケン</t>
    </rPh>
    <rPh sb="3" eb="6">
      <t>キタカミシ</t>
    </rPh>
    <phoneticPr fontId="3"/>
  </si>
  <si>
    <t>長野県長野市</t>
    <rPh sb="0" eb="3">
      <t>ナガノケン</t>
    </rPh>
    <rPh sb="3" eb="6">
      <t>ナガノシ</t>
    </rPh>
    <phoneticPr fontId="3"/>
  </si>
  <si>
    <t>奈良県奈良市</t>
    <rPh sb="0" eb="3">
      <t>ナラケン</t>
    </rPh>
    <rPh sb="3" eb="6">
      <t>ナラシ</t>
    </rPh>
    <phoneticPr fontId="3"/>
  </si>
  <si>
    <t>（注5）</t>
    <rPh sb="1" eb="2">
      <t>チュウ</t>
    </rPh>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</si>
  <si>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</si>
  <si>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鑑定NOI
利回り
（注2）</t>
    <rPh sb="0" eb="2">
      <t>カンテイ</t>
    </rPh>
    <rPh sb="6" eb="8">
      <t>リマワ</t>
    </rPh>
    <rPh sb="11" eb="12">
      <t>チュウ</t>
    </rPh>
    <phoneticPr fontId="3"/>
  </si>
  <si>
    <t>償却後
利回り
（注3）</t>
    <rPh sb="0" eb="2">
      <t>ショウキャク</t>
    </rPh>
    <rPh sb="2" eb="3">
      <t>ゴ</t>
    </rPh>
    <rPh sb="4" eb="6">
      <t>リマワ</t>
    </rPh>
    <rPh sb="9" eb="10">
      <t>チュウ</t>
    </rPh>
    <phoneticPr fontId="3"/>
  </si>
  <si>
    <t>長期修繕費用
（千円）（注4）</t>
    <rPh sb="0" eb="2">
      <t>チョウキ</t>
    </rPh>
    <rPh sb="2" eb="4">
      <t>シュウゼン</t>
    </rPh>
    <rPh sb="4" eb="6">
      <t>ヒヨウ</t>
    </rPh>
    <rPh sb="8" eb="9">
      <t>セン</t>
    </rPh>
    <rPh sb="9" eb="10">
      <t>エン</t>
    </rPh>
    <rPh sb="12" eb="13">
      <t>チュウ</t>
    </rPh>
    <phoneticPr fontId="3"/>
  </si>
  <si>
    <t>（注6）</t>
    <rPh sb="1" eb="2">
      <t>チュウ</t>
    </rPh>
    <phoneticPr fontId="3"/>
  </si>
  <si>
    <t>（注7）</t>
    <rPh sb="1" eb="2">
      <t>チュウ</t>
    </rPh>
    <phoneticPr fontId="3"/>
  </si>
  <si>
    <t>東京都品川区</t>
  </si>
  <si>
    <t>東京都江戸川区</t>
  </si>
  <si>
    <t>建築時期（注1）</t>
    <rPh sb="0" eb="2">
      <t>ケンチク</t>
    </rPh>
    <rPh sb="2" eb="4">
      <t>ジキ</t>
    </rPh>
    <rPh sb="5" eb="6">
      <t>チュウ</t>
    </rPh>
    <phoneticPr fontId="3"/>
  </si>
  <si>
    <t>築年数（年）</t>
    <rPh sb="0" eb="1">
      <t>チク</t>
    </rPh>
    <rPh sb="1" eb="3">
      <t>ネンスウ</t>
    </rPh>
    <rPh sb="4" eb="5">
      <t>ネン</t>
    </rPh>
    <phoneticPr fontId="3"/>
  </si>
  <si>
    <t>取得価格（百万円）</t>
    <rPh sb="0" eb="2">
      <t>シュトク</t>
    </rPh>
    <rPh sb="2" eb="4">
      <t>カカク</t>
    </rPh>
    <rPh sb="5" eb="8">
      <t>ヒャクマンエン</t>
    </rPh>
    <phoneticPr fontId="3"/>
  </si>
  <si>
    <t>賃貸可能面積（㎡）</t>
    <rPh sb="0" eb="2">
      <t>チンタイ</t>
    </rPh>
    <rPh sb="2" eb="4">
      <t>カノウ</t>
    </rPh>
    <rPh sb="4" eb="6">
      <t>メンセキ</t>
    </rPh>
    <phoneticPr fontId="3"/>
  </si>
  <si>
    <t>賃貸面積（㎡）</t>
    <rPh sb="0" eb="2">
      <t>チンタイ</t>
    </rPh>
    <rPh sb="2" eb="4">
      <t>メンセキ</t>
    </rPh>
    <phoneticPr fontId="3"/>
  </si>
  <si>
    <t>PML</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</si>
  <si>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</si>
  <si>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（注6） 2016年12月16日に土地、2017年11月9日に建物を取得しています。</t>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</si>
  <si>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</si>
  <si>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</si>
  <si>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5）2018年2月28日に信託受益権の36.6%を譲渡したため、信託受益権の準共有持分63.4%を保有していますが、「取得価格」、「鑑定評価額」、「賃貸可能面積」及び「賃貸面積」については物件全体の情報を記載しています。</t>
    <rPh sb="8" eb="9">
      <t>ネン</t>
    </rPh>
    <rPh sb="10" eb="11">
      <t>ガツ</t>
    </rPh>
    <rPh sb="13" eb="14">
      <t>ニチ</t>
    </rPh>
    <rPh sb="15" eb="17">
      <t>シンタク</t>
    </rPh>
    <rPh sb="17" eb="19">
      <t>ジュエキ</t>
    </rPh>
    <rPh sb="19" eb="20">
      <t>ケン</t>
    </rPh>
    <rPh sb="27" eb="29">
      <t>ジョウト</t>
    </rPh>
    <rPh sb="34" eb="36">
      <t>シンタク</t>
    </rPh>
    <rPh sb="36" eb="38">
      <t>ジュエキ</t>
    </rPh>
    <rPh sb="38" eb="39">
      <t>ケン</t>
    </rPh>
    <rPh sb="40" eb="41">
      <t>ジュン</t>
    </rPh>
    <rPh sb="41" eb="43">
      <t>キョウユウ</t>
    </rPh>
    <rPh sb="43" eb="45">
      <t>モチブン</t>
    </rPh>
    <rPh sb="51" eb="53">
      <t>ホユウ</t>
    </rPh>
    <rPh sb="61" eb="63">
      <t>シュトク</t>
    </rPh>
    <rPh sb="63" eb="65">
      <t>カカク</t>
    </rPh>
    <rPh sb="68" eb="70">
      <t>カンテイ</t>
    </rPh>
    <rPh sb="70" eb="73">
      <t>ヒョウカガク</t>
    </rPh>
    <rPh sb="76" eb="78">
      <t>チンタイ</t>
    </rPh>
    <rPh sb="78" eb="80">
      <t>カノウ</t>
    </rPh>
    <rPh sb="80" eb="82">
      <t>メンセキ</t>
    </rPh>
    <rPh sb="83" eb="84">
      <t>オヨ</t>
    </rPh>
    <rPh sb="86" eb="88">
      <t>チンタイ</t>
    </rPh>
    <rPh sb="88" eb="90">
      <t>メンセキ</t>
    </rPh>
    <rPh sb="96" eb="98">
      <t>ブッケン</t>
    </rPh>
    <rPh sb="98" eb="100">
      <t>ゼンタイ</t>
    </rPh>
    <rPh sb="101" eb="103">
      <t>ジョウホウ</t>
    </rPh>
    <rPh sb="104" eb="106">
      <t>キサイ</t>
    </rPh>
    <phoneticPr fontId="3"/>
  </si>
  <si>
    <t>（注7）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</si>
  <si>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</si>
  <si>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</si>
  <si>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インダストリアル</t>
    <phoneticPr fontId="3"/>
  </si>
  <si>
    <t>支払利息/投資法人債利息</t>
  </si>
  <si>
    <t>投資法人債発行費償却/融資関連費用</t>
  </si>
  <si>
    <t>前期繰越利益・前期繰越損失</t>
    <rPh sb="4" eb="6">
      <t>リエキ</t>
    </rPh>
    <phoneticPr fontId="3"/>
  </si>
  <si>
    <t>繰延資産</t>
    <rPh sb="0" eb="4">
      <t>クリノベシサン</t>
    </rPh>
    <phoneticPr fontId="3"/>
  </si>
  <si>
    <t>投資法人債</t>
    <rPh sb="0" eb="2">
      <t>トウシ</t>
    </rPh>
    <rPh sb="2" eb="4">
      <t>ホウジン</t>
    </rPh>
    <rPh sb="4" eb="5">
      <t>サイ</t>
    </rPh>
    <phoneticPr fontId="3"/>
  </si>
  <si>
    <t>投資法人債の発行による収入</t>
    <phoneticPr fontId="3"/>
  </si>
  <si>
    <t>第5期：2018年5月～2018年10月</t>
    <rPh sb="0" eb="1">
      <t>ダイ</t>
    </rPh>
    <rPh sb="2" eb="3">
      <t>キ</t>
    </rPh>
    <rPh sb="8" eb="9">
      <t>ネン</t>
    </rPh>
    <rPh sb="10" eb="11">
      <t>ガツ</t>
    </rPh>
    <rPh sb="16" eb="17">
      <t>ネン</t>
    </rPh>
    <rPh sb="19" eb="20">
      <t>ガツ</t>
    </rPh>
    <phoneticPr fontId="3"/>
  </si>
  <si>
    <t>オリコ博多駅南ビル</t>
  </si>
  <si>
    <t>オリコ博多駅南ビル</t>
    <phoneticPr fontId="3"/>
  </si>
  <si>
    <t>MIテラス名古屋伏見</t>
    <phoneticPr fontId="3"/>
  </si>
  <si>
    <t>ホテルウィングインターナショナルセレクト上野・御徒町</t>
    <phoneticPr fontId="3"/>
  </si>
  <si>
    <t>ダイキ和泉中央店</t>
    <rPh sb="3" eb="5">
      <t>イズミ</t>
    </rPh>
    <phoneticPr fontId="3"/>
  </si>
  <si>
    <t>愛知県名古屋市</t>
  </si>
  <si>
    <t>福岡県福岡市</t>
  </si>
  <si>
    <t>東京都台東区</t>
  </si>
  <si>
    <r>
      <t>無形固定資産</t>
    </r>
    <r>
      <rPr>
        <sz val="9"/>
        <color rgb="FF000000"/>
        <rFont val="游ゴシック"/>
        <family val="3"/>
        <charset val="128"/>
      </rPr>
      <t>/その他</t>
    </r>
    <phoneticPr fontId="3"/>
  </si>
  <si>
    <t>(注 1)　本予想は一定条件の下に算出した2018年12月13日時点のものであり、テナントの異動に伴う賃貸収入の変動や物件の売買、投資口の追加発行等により変動する可能性があります。</t>
    <rPh sb="1" eb="2">
      <t>チュウ</t>
    </rPh>
    <phoneticPr fontId="3"/>
  </si>
  <si>
    <t>発行済投資口数（注3）</t>
    <rPh sb="0" eb="2">
      <t>ハッコウ</t>
    </rPh>
    <rPh sb="2" eb="3">
      <t>スミ</t>
    </rPh>
    <rPh sb="3" eb="5">
      <t>トウシ</t>
    </rPh>
    <rPh sb="5" eb="6">
      <t>クチ</t>
    </rPh>
    <rPh sb="6" eb="7">
      <t>スウ</t>
    </rPh>
    <rPh sb="8" eb="9">
      <t>チュウ</t>
    </rPh>
    <phoneticPr fontId="3"/>
  </si>
  <si>
    <t>BPS（注4）</t>
    <rPh sb="4" eb="5">
      <t>チュウ</t>
    </rPh>
    <phoneticPr fontId="3"/>
  </si>
  <si>
    <t>1口当たりNAV（注4）</t>
    <rPh sb="1" eb="2">
      <t>クチ</t>
    </rPh>
    <rPh sb="9" eb="10">
      <t>チュウ</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</si>
  <si>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</si>
  <si>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1口当たり分配金（注3）</t>
    <rPh sb="1" eb="2">
      <t>クチ</t>
    </rPh>
    <rPh sb="2" eb="3">
      <t>ア</t>
    </rPh>
    <rPh sb="5" eb="8">
      <t>ブンパイキン</t>
    </rPh>
    <rPh sb="9" eb="10">
      <t>チュウ</t>
    </rPh>
    <phoneticPr fontId="3"/>
  </si>
  <si>
    <t>1口当たりFFO（注3）</t>
    <rPh sb="1" eb="2">
      <t>クチ</t>
    </rPh>
    <rPh sb="2" eb="3">
      <t>ア</t>
    </rPh>
    <phoneticPr fontId="3"/>
  </si>
  <si>
    <t>　　　　第7期の分割後の数字はそれぞれ1口当たり分配金1,425円、1口当たりFFO1,786円、発行済投資口数1,581,640口となります。</t>
    <rPh sb="4" eb="5">
      <t>ダイ</t>
    </rPh>
    <rPh sb="6" eb="7">
      <t>キ</t>
    </rPh>
    <rPh sb="8" eb="11">
      <t>ブンカツゴ</t>
    </rPh>
    <rPh sb="12" eb="14">
      <t>スウジ</t>
    </rPh>
    <rPh sb="20" eb="22">
      <t>クチア</t>
    </rPh>
    <rPh sb="24" eb="27">
      <t>ブンパイキン</t>
    </rPh>
    <rPh sb="32" eb="33">
      <t>エン</t>
    </rPh>
    <rPh sb="35" eb="37">
      <t>クチア</t>
    </rPh>
    <rPh sb="47" eb="48">
      <t>エン</t>
    </rPh>
    <rPh sb="49" eb="51">
      <t>ハッコウ</t>
    </rPh>
    <rPh sb="51" eb="52">
      <t>スミ</t>
    </rPh>
    <rPh sb="52" eb="54">
      <t>トウシ</t>
    </rPh>
    <rPh sb="54" eb="55">
      <t>グチ</t>
    </rPh>
    <rPh sb="55" eb="56">
      <t>スウ</t>
    </rPh>
    <rPh sb="65" eb="66">
      <t>クチ</t>
    </rPh>
    <phoneticPr fontId="3"/>
  </si>
  <si>
    <t>(注 3)　2019年5月1日を効力発生日として投資口を1口につき4口の割合で分割する予定ですが、比較の観点から第7期についても分割前の数字を記載しています。</t>
    <rPh sb="1" eb="2">
      <t>チュウ</t>
    </rPh>
    <rPh sb="10" eb="11">
      <t>ネン</t>
    </rPh>
    <rPh sb="12" eb="13">
      <t>ガツ</t>
    </rPh>
    <rPh sb="14" eb="15">
      <t>ニチ</t>
    </rPh>
    <rPh sb="16" eb="18">
      <t>コウリョク</t>
    </rPh>
    <rPh sb="18" eb="21">
      <t>ハッセイビ</t>
    </rPh>
    <rPh sb="24" eb="26">
      <t>トウシ</t>
    </rPh>
    <rPh sb="26" eb="27">
      <t>グチ</t>
    </rPh>
    <rPh sb="29" eb="30">
      <t>クチ</t>
    </rPh>
    <rPh sb="34" eb="35">
      <t>クチ</t>
    </rPh>
    <rPh sb="36" eb="38">
      <t>ワリアイ</t>
    </rPh>
    <rPh sb="39" eb="41">
      <t>ブンカツ</t>
    </rPh>
    <rPh sb="43" eb="45">
      <t>ヨテイ</t>
    </rPh>
    <rPh sb="49" eb="51">
      <t>ヒカク</t>
    </rPh>
    <rPh sb="52" eb="54">
      <t>カンテン</t>
    </rPh>
    <rPh sb="56" eb="57">
      <t>ダイ</t>
    </rPh>
    <rPh sb="58" eb="59">
      <t>キ</t>
    </rPh>
    <rPh sb="64" eb="66">
      <t>ブンカツ</t>
    </rPh>
    <rPh sb="66" eb="67">
      <t>マエ</t>
    </rPh>
    <rPh sb="68" eb="70">
      <t>スウジ</t>
    </rPh>
    <rPh sb="71" eb="73">
      <t>キサイ</t>
    </rPh>
    <phoneticPr fontId="3"/>
  </si>
  <si>
    <t>ホテルウィング
インター
ナショナル
セレクト
上野・御徒町</t>
    <phoneticPr fontId="3"/>
  </si>
  <si>
    <t>MIテラス
名古屋伏見</t>
    <phoneticPr fontId="3"/>
  </si>
  <si>
    <t>オリコ
博多駅南ビル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</si>
</sst>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quot;-&quot;"/>
    <numFmt numFmtId="177" formatCode="#,##0.00_ "/>
    <numFmt numFmtId="178" formatCode="#,##0.0;[Red]\-#,##0.0"/>
    <numFmt numFmtId="179" formatCode="#,##0_ "/>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87" formatCode="0.0_);[Red]\(0.0\)"/>
  </numFmts>
  <fonts count="43" x14ac:knownFonts="1">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2"/>
      <name val="游ゴシック"/>
      <family val="3"/>
      <charset val="128"/>
    </font>
    <font>
      <sz val="10"/>
      <name val="游ゴシック"/>
      <family val="3"/>
      <charset val="128"/>
    </font>
    <font>
      <sz val="10"/>
      <color theme="1"/>
      <name val="游ゴシック"/>
      <family val="3"/>
      <charset val="128"/>
    </font>
    <font>
      <sz val="10"/>
      <color theme="0"/>
      <name val="游ゴシック"/>
      <family val="3"/>
      <charset val="128"/>
    </font>
    <font>
      <u/>
      <sz val="10"/>
      <name val="游ゴシック"/>
      <family val="3"/>
      <charset val="128"/>
    </font>
    <font>
      <sz val="10"/>
      <name val="游ゴシック"/>
      <family val="3"/>
      <charset val="128"/>
      <scheme val="minor"/>
    </font>
    <font>
      <sz val="10"/>
      <color theme="0"/>
      <name val="游ゴシック"/>
      <family val="3"/>
      <charset val="128"/>
      <scheme val="minor"/>
    </font>
    <font>
      <u/>
      <sz val="10"/>
      <name val="游ゴシック"/>
      <family val="3"/>
      <charset val="128"/>
      <scheme val="minor"/>
    </font>
    <font>
      <u/>
      <sz val="10"/>
      <color theme="1"/>
      <name val="游ゴシック"/>
      <family val="3"/>
      <charset val="128"/>
    </font>
    <font>
      <u/>
      <sz val="10"/>
      <color theme="1"/>
      <name val="游ゴシック"/>
      <family val="3"/>
      <charset val="128"/>
      <scheme val="minor"/>
    </font>
    <font>
      <sz val="10"/>
      <color rgb="FF0070C0"/>
      <name val="游ゴシック"/>
      <family val="3"/>
      <charset val="128"/>
    </font>
    <font>
      <sz val="10"/>
      <color indexed="8"/>
      <name val="ＭＳ 明朝"/>
      <family val="2"/>
    </font>
    <font>
      <sz val="12"/>
      <color theme="1"/>
      <name val="Arial"/>
      <family val="2"/>
      <charset val="128"/>
    </font>
    <font>
      <sz val="8"/>
      <color indexed="22"/>
      <name val="Arial"/>
      <family val="2"/>
    </font>
    <font>
      <sz val="10"/>
      <color rgb="FFFF0000"/>
      <name val="游ゴシック"/>
      <family val="3"/>
      <charset val="128"/>
    </font>
    <font>
      <sz val="10"/>
      <color rgb="FFFF0000"/>
      <name val="游ゴシック"/>
      <family val="3"/>
      <charset val="128"/>
      <scheme val="minor"/>
    </font>
    <font>
      <sz val="9"/>
      <name val="Arial"/>
      <family val="2"/>
    </font>
    <font>
      <sz val="9"/>
      <color rgb="FF000000"/>
      <name val="游ゴシック"/>
      <family val="3"/>
      <charset val="128"/>
    </font>
  </fonts>
  <fills count="6">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s>
  <borders count="6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bottom style="hair">
        <color auto="1"/>
      </bottom>
      <diagonal/>
    </border>
    <border>
      <left style="hair">
        <color indexed="64"/>
      </left>
      <right style="hair">
        <color indexed="64"/>
      </right>
      <top style="hair">
        <color auto="1"/>
      </top>
      <bottom style="hair">
        <color auto="1"/>
      </bottom>
      <diagonal/>
    </border>
    <border>
      <left/>
      <right/>
      <top style="hair">
        <color auto="1"/>
      </top>
      <bottom style="hair">
        <color indexed="64"/>
      </bottom>
      <diagonal/>
    </border>
    <border>
      <left/>
      <right/>
      <top style="hair">
        <color auto="1"/>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auto="1"/>
      </bottom>
      <diagonal/>
    </border>
    <border>
      <left style="hair">
        <color auto="1"/>
      </left>
      <right style="hair">
        <color auto="1"/>
      </right>
      <top/>
      <bottom/>
      <diagonal/>
    </border>
    <border>
      <left style="hair">
        <color auto="1"/>
      </left>
      <right style="hair">
        <color indexed="64"/>
      </right>
      <top/>
      <bottom/>
      <diagonal/>
    </border>
    <border>
      <left style="hair">
        <color auto="1"/>
      </left>
      <right style="hair">
        <color auto="1"/>
      </right>
      <top/>
      <bottom style="hair">
        <color indexed="64"/>
      </bottom>
      <diagonal/>
    </border>
    <border>
      <left style="hair">
        <color auto="1"/>
      </left>
      <right style="hair">
        <color indexed="64"/>
      </right>
      <top/>
      <bottom style="hair">
        <color indexed="64"/>
      </bottom>
      <diagonal/>
    </border>
    <border>
      <left style="hair">
        <color auto="1"/>
      </left>
      <right style="hair">
        <color auto="1"/>
      </right>
      <top style="hair">
        <color indexed="64"/>
      </top>
      <bottom/>
      <diagonal/>
    </border>
    <border>
      <left style="hair">
        <color auto="1"/>
      </left>
      <right style="hair">
        <color indexed="64"/>
      </right>
      <top style="hair">
        <color indexed="64"/>
      </top>
      <bottom/>
      <diagonal/>
    </border>
    <border>
      <left style="hair">
        <color auto="1"/>
      </left>
      <right style="hair">
        <color auto="1"/>
      </right>
      <top style="hair">
        <color indexed="64"/>
      </top>
      <bottom style="hair">
        <color indexed="64"/>
      </bottom>
      <diagonal/>
    </border>
    <border>
      <left style="hair">
        <color auto="1"/>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bottom/>
      <diagonal/>
    </border>
    <border>
      <left style="hair">
        <color indexed="64"/>
      </left>
      <right style="hair">
        <color auto="1"/>
      </right>
      <top/>
      <bottom style="hair">
        <color indexed="64"/>
      </bottom>
      <diagonal/>
    </border>
    <border>
      <left style="hair">
        <color indexed="64"/>
      </left>
      <right/>
      <top style="hair">
        <color indexed="64"/>
      </top>
      <bottom style="hair">
        <color auto="1"/>
      </bottom>
      <diagonal/>
    </border>
    <border>
      <left style="hair">
        <color indexed="64"/>
      </left>
      <right/>
      <top style="hair">
        <color auto="1"/>
      </top>
      <bottom style="hair">
        <color indexed="64"/>
      </bottom>
      <diagonal/>
    </border>
    <border>
      <left style="hair">
        <color indexed="64"/>
      </left>
      <right style="hair">
        <color auto="1"/>
      </right>
      <top/>
      <bottom/>
      <diagonal/>
    </border>
    <border>
      <left style="hair">
        <color auto="1"/>
      </left>
      <right style="hair">
        <color auto="1"/>
      </right>
      <top/>
      <bottom/>
      <diagonal/>
    </border>
    <border>
      <left style="hair">
        <color auto="1"/>
      </left>
      <right/>
      <top/>
      <bottom/>
      <diagonal/>
    </border>
    <border>
      <left style="hair">
        <color indexed="64"/>
      </left>
      <right style="hair">
        <color auto="1"/>
      </right>
      <top/>
      <bottom style="hair">
        <color indexed="64"/>
      </bottom>
      <diagonal/>
    </border>
    <border>
      <left/>
      <right style="hair">
        <color auto="1"/>
      </right>
      <top style="hair">
        <color indexed="64"/>
      </top>
      <bottom style="hair">
        <color indexed="64"/>
      </bottom>
      <diagonal/>
    </border>
    <border>
      <left style="hair">
        <color indexed="64"/>
      </left>
      <right style="hair">
        <color auto="1"/>
      </right>
      <top style="hair">
        <color indexed="64"/>
      </top>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hair">
        <color auto="1"/>
      </left>
      <right style="hair">
        <color auto="1"/>
      </right>
      <top/>
      <bottom/>
      <diagonal/>
    </border>
    <border>
      <left style="hair">
        <color auto="1"/>
      </left>
      <right style="hair">
        <color auto="1"/>
      </right>
      <top/>
      <bottom/>
      <diagonal/>
    </border>
  </borders>
  <cellStyleXfs count="85">
    <xf numFmtId="0" fontId="0" fillId="0" borderId="0">
      <alignment vertical="center"/>
    </xf>
    <xf numFmtId="38" fontId="1" fillId="0" borderId="0" applyFont="0" applyFill="0" applyBorder="0" applyAlignment="0" applyProtection="0">
      <alignment vertical="center"/>
    </xf>
    <xf numFmtId="0" fontId="4" fillId="0" borderId="0"/>
    <xf numFmtId="176"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36" fillId="0" borderId="0">
      <alignment vertical="center"/>
    </xf>
    <xf numFmtId="0" fontId="1" fillId="0" borderId="0">
      <alignment vertical="center"/>
    </xf>
    <xf numFmtId="0" fontId="37" fillId="0" borderId="0">
      <alignment vertical="center"/>
    </xf>
    <xf numFmtId="38" fontId="4" fillId="0" borderId="0" applyFont="0" applyFill="0" applyBorder="0" applyAlignment="0" applyProtection="0">
      <alignment vertical="center"/>
    </xf>
    <xf numFmtId="38" fontId="37" fillId="0" borderId="0" applyFont="0" applyFill="0" applyBorder="0" applyAlignment="0" applyProtection="0">
      <alignment vertical="center"/>
    </xf>
    <xf numFmtId="38" fontId="1" fillId="0" borderId="0" applyFont="0" applyFill="0" applyBorder="0" applyAlignment="0" applyProtection="0">
      <alignment vertical="center"/>
    </xf>
    <xf numFmtId="9" fontId="37" fillId="0" borderId="0" applyFont="0" applyFill="0" applyBorder="0" applyAlignment="0" applyProtection="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38" fillId="0" borderId="0"/>
    <xf numFmtId="0" fontId="1" fillId="0" borderId="0">
      <alignment vertical="center"/>
    </xf>
    <xf numFmtId="38" fontId="38" fillId="0" borderId="0" applyFont="0" applyFill="0" applyBorder="0" applyAlignment="0" applyProtection="0">
      <alignment vertical="center"/>
    </xf>
    <xf numFmtId="9" fontId="38" fillId="0" borderId="0" applyFont="0" applyFill="0" applyBorder="0" applyAlignment="0" applyProtection="0">
      <alignment vertical="center"/>
    </xf>
    <xf numFmtId="0" fontId="38" fillId="0" borderId="0"/>
    <xf numFmtId="0" fontId="41" fillId="0" borderId="0"/>
  </cellStyleXfs>
  <cellXfs count="382">
    <xf numFmtId="0" fontId="0" fillId="0" borderId="0" xfId="0">
      <alignment vertical="center"/>
    </xf>
    <xf numFmtId="38" fontId="26" fillId="0" borderId="0" xfId="12" applyFont="1" applyFill="1" applyBorder="1" applyAlignment="1">
      <alignment horizontal="left" vertical="center" indent="1"/>
    </xf>
    <xf numFmtId="38" fontId="26" fillId="0" borderId="0" xfId="12" applyFont="1" applyFill="1" applyBorder="1" applyAlignment="1">
      <alignment horizontal="right" vertical="center"/>
    </xf>
    <xf numFmtId="0" fontId="27" fillId="0" borderId="0" xfId="0" applyFont="1" applyBorder="1">
      <alignment vertical="center"/>
    </xf>
    <xf numFmtId="0" fontId="27" fillId="0" borderId="0" xfId="0" applyFont="1" applyBorder="1" applyAlignment="1">
      <alignment horizontal="left" vertical="center"/>
    </xf>
    <xf numFmtId="38" fontId="27" fillId="0" borderId="0" xfId="1" applyFont="1" applyBorder="1" applyAlignment="1">
      <alignment horizontal="right" vertical="center"/>
    </xf>
    <xf numFmtId="0" fontId="27" fillId="0" borderId="0" xfId="0" applyFont="1" applyBorder="1" applyAlignment="1">
      <alignment horizontal="right" vertical="center"/>
    </xf>
    <xf numFmtId="0" fontId="26" fillId="0" borderId="0" xfId="0" applyFont="1" applyFill="1" applyBorder="1">
      <alignment vertical="center"/>
    </xf>
    <xf numFmtId="0" fontId="26" fillId="0" borderId="0"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182" fontId="26" fillId="0" borderId="0" xfId="0" applyNumberFormat="1" applyFont="1" applyFill="1" applyBorder="1" applyAlignment="1">
      <alignment horizontal="center" vertical="center"/>
    </xf>
    <xf numFmtId="38" fontId="26" fillId="0" borderId="0" xfId="12" applyFont="1" applyFill="1" applyBorder="1" applyAlignment="1">
      <alignment horizontal="left" vertical="center"/>
    </xf>
    <xf numFmtId="182" fontId="28" fillId="5" borderId="0" xfId="0" applyNumberFormat="1" applyFont="1" applyFill="1" applyBorder="1" applyAlignment="1">
      <alignment horizontal="centerContinuous" vertical="center"/>
    </xf>
    <xf numFmtId="180" fontId="28" fillId="5" borderId="0" xfId="0" applyNumberFormat="1" applyFont="1" applyFill="1" applyBorder="1" applyAlignment="1">
      <alignment horizontal="centerContinuous" vertical="center"/>
    </xf>
    <xf numFmtId="0" fontId="28" fillId="5" borderId="0" xfId="0" applyFont="1" applyFill="1" applyBorder="1" applyAlignment="1">
      <alignment horizontal="center" vertical="center"/>
    </xf>
    <xf numFmtId="38" fontId="26" fillId="0" borderId="10" xfId="12" applyFont="1" applyFill="1" applyBorder="1" applyAlignment="1">
      <alignment horizontal="center" vertical="center"/>
    </xf>
    <xf numFmtId="38" fontId="26" fillId="0" borderId="12" xfId="1" applyFont="1" applyFill="1" applyBorder="1">
      <alignment vertical="center"/>
    </xf>
    <xf numFmtId="182" fontId="28" fillId="5" borderId="10" xfId="0" applyNumberFormat="1" applyFont="1" applyFill="1" applyBorder="1" applyAlignment="1">
      <alignment horizontal="centerContinuous" vertical="center"/>
    </xf>
    <xf numFmtId="182" fontId="28" fillId="5" borderId="12" xfId="0" applyNumberFormat="1" applyFont="1" applyFill="1" applyBorder="1" applyAlignment="1">
      <alignment horizontal="center" vertical="center"/>
    </xf>
    <xf numFmtId="182"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Continuous" vertical="center"/>
    </xf>
    <xf numFmtId="180" fontId="28" fillId="5" borderId="12" xfId="0" applyNumberFormat="1" applyFont="1" applyFill="1" applyBorder="1" applyAlignment="1">
      <alignment horizontal="center" vertical="center"/>
    </xf>
    <xf numFmtId="180" fontId="28" fillId="5" borderId="11" xfId="0" applyNumberFormat="1" applyFont="1" applyFill="1" applyBorder="1" applyAlignment="1">
      <alignment horizontal="centerContinuous" vertical="center"/>
    </xf>
    <xf numFmtId="0" fontId="28" fillId="5" borderId="10" xfId="0" applyFont="1" applyFill="1" applyBorder="1" applyAlignment="1">
      <alignment horizontal="center" vertical="center"/>
    </xf>
    <xf numFmtId="0" fontId="28" fillId="5" borderId="12" xfId="0" applyFont="1" applyFill="1" applyBorder="1" applyAlignment="1">
      <alignment horizontal="center" vertical="center"/>
    </xf>
    <xf numFmtId="0" fontId="28" fillId="5" borderId="11" xfId="0" applyFont="1" applyFill="1" applyBorder="1" applyAlignment="1">
      <alignment horizontal="center" vertical="center"/>
    </xf>
    <xf numFmtId="180" fontId="28" fillId="5" borderId="10" xfId="0" applyNumberFormat="1" applyFont="1" applyFill="1" applyBorder="1" applyAlignment="1">
      <alignment horizontal="centerContinuous" vertical="center"/>
    </xf>
    <xf numFmtId="38" fontId="26" fillId="0" borderId="14" xfId="12" applyFont="1" applyFill="1" applyBorder="1" applyAlignment="1">
      <alignment horizontal="center" vertical="center"/>
    </xf>
    <xf numFmtId="38" fontId="26" fillId="0" borderId="15" xfId="1" applyFont="1" applyFill="1" applyBorder="1">
      <alignment vertical="center"/>
    </xf>
    <xf numFmtId="0" fontId="26" fillId="0" borderId="17" xfId="0" applyFont="1" applyFill="1" applyBorder="1">
      <alignment vertical="center"/>
    </xf>
    <xf numFmtId="0" fontId="26" fillId="0" borderId="17" xfId="0" applyFont="1" applyFill="1" applyBorder="1" applyAlignment="1">
      <alignment horizontal="right" vertical="center"/>
    </xf>
    <xf numFmtId="0" fontId="26" fillId="0" borderId="17" xfId="0" applyFont="1" applyFill="1" applyBorder="1" applyAlignment="1">
      <alignment vertical="center"/>
    </xf>
    <xf numFmtId="38" fontId="26" fillId="0" borderId="18" xfId="12" applyFont="1" applyFill="1" applyBorder="1" applyAlignment="1">
      <alignment horizontal="center" vertical="center"/>
    </xf>
    <xf numFmtId="38" fontId="26" fillId="0" borderId="19" xfId="1" applyFont="1" applyFill="1" applyBorder="1">
      <alignment vertical="center"/>
    </xf>
    <xf numFmtId="0" fontId="29" fillId="0" borderId="0" xfId="0" applyFont="1" applyFill="1" applyBorder="1">
      <alignment vertical="center"/>
    </xf>
    <xf numFmtId="0" fontId="26" fillId="0" borderId="24" xfId="0" applyFont="1" applyFill="1" applyBorder="1">
      <alignment vertical="center"/>
    </xf>
    <xf numFmtId="38" fontId="26" fillId="0" borderId="26" xfId="1" applyFont="1" applyFill="1" applyBorder="1">
      <alignment vertical="center"/>
    </xf>
    <xf numFmtId="38" fontId="26" fillId="0" borderId="27" xfId="1" applyFont="1" applyFill="1" applyBorder="1">
      <alignment vertical="center"/>
    </xf>
    <xf numFmtId="182" fontId="28" fillId="5" borderId="28" xfId="0" applyNumberFormat="1" applyFont="1" applyFill="1" applyBorder="1" applyAlignment="1">
      <alignment horizontal="center" vertical="center"/>
    </xf>
    <xf numFmtId="182" fontId="28" fillId="5" borderId="29" xfId="0" applyNumberFormat="1" applyFont="1" applyFill="1" applyBorder="1" applyAlignment="1">
      <alignment horizontal="center" vertical="center"/>
    </xf>
    <xf numFmtId="180" fontId="28" fillId="5" borderId="28" xfId="0" applyNumberFormat="1" applyFont="1" applyFill="1" applyBorder="1" applyAlignment="1">
      <alignment horizontal="center" vertical="center"/>
    </xf>
    <xf numFmtId="180" fontId="28" fillId="5" borderId="29" xfId="0" applyNumberFormat="1" applyFont="1" applyFill="1" applyBorder="1" applyAlignment="1">
      <alignment horizontal="center" vertical="center"/>
    </xf>
    <xf numFmtId="38" fontId="26" fillId="0" borderId="28" xfId="1" applyFont="1" applyFill="1" applyBorder="1">
      <alignment vertical="center"/>
    </xf>
    <xf numFmtId="38" fontId="26" fillId="0" borderId="29" xfId="1" applyFont="1" applyFill="1" applyBorder="1">
      <alignment vertical="center"/>
    </xf>
    <xf numFmtId="0" fontId="26" fillId="0" borderId="30" xfId="0" applyFont="1" applyFill="1" applyBorder="1">
      <alignment vertical="center"/>
    </xf>
    <xf numFmtId="38" fontId="26" fillId="0" borderId="30" xfId="1" applyFont="1" applyFill="1" applyBorder="1">
      <alignment vertical="center"/>
    </xf>
    <xf numFmtId="38" fontId="26" fillId="0" borderId="31" xfId="1" applyFont="1" applyFill="1" applyBorder="1">
      <alignment vertical="center"/>
    </xf>
    <xf numFmtId="38" fontId="26" fillId="0" borderId="32" xfId="1" applyFont="1" applyFill="1" applyBorder="1">
      <alignment vertical="center"/>
    </xf>
    <xf numFmtId="38" fontId="26" fillId="0" borderId="33" xfId="1" applyFont="1" applyFill="1" applyBorder="1">
      <alignment vertical="center"/>
    </xf>
    <xf numFmtId="38" fontId="26" fillId="0" borderId="34" xfId="1" applyFont="1" applyFill="1" applyBorder="1">
      <alignment vertical="center"/>
    </xf>
    <xf numFmtId="38" fontId="26" fillId="0" borderId="35" xfId="1" applyFont="1" applyFill="1" applyBorder="1">
      <alignment vertical="center"/>
    </xf>
    <xf numFmtId="0" fontId="26" fillId="0" borderId="34" xfId="0" applyFont="1" applyFill="1" applyBorder="1">
      <alignment vertical="center"/>
    </xf>
    <xf numFmtId="0" fontId="30" fillId="0" borderId="0" xfId="0" applyFont="1" applyFill="1" applyBorder="1">
      <alignment vertical="center"/>
    </xf>
    <xf numFmtId="183" fontId="32" fillId="0" borderId="0" xfId="0" applyNumberFormat="1" applyFont="1" applyFill="1" applyBorder="1" applyAlignment="1">
      <alignment horizontal="left" vertical="center"/>
    </xf>
    <xf numFmtId="0" fontId="30" fillId="0" borderId="11" xfId="33" applyFont="1" applyFill="1" applyBorder="1" applyAlignment="1">
      <alignment horizontal="center" vertical="center" wrapText="1"/>
    </xf>
    <xf numFmtId="179" fontId="30" fillId="0" borderId="11" xfId="12" applyNumberFormat="1" applyFont="1" applyFill="1" applyBorder="1" applyAlignment="1">
      <alignment horizontal="right" vertical="center"/>
    </xf>
    <xf numFmtId="179" fontId="30" fillId="0" borderId="11" xfId="12" applyNumberFormat="1" applyFont="1" applyFill="1" applyBorder="1" applyAlignment="1">
      <alignment horizontal="center" vertical="center"/>
    </xf>
    <xf numFmtId="0" fontId="30" fillId="0" borderId="17" xfId="0" applyFont="1" applyFill="1" applyBorder="1">
      <alignment vertical="center"/>
    </xf>
    <xf numFmtId="0" fontId="31" fillId="5" borderId="26" xfId="33" applyFont="1" applyFill="1" applyBorder="1" applyAlignment="1">
      <alignment horizontal="center" vertical="center" wrapText="1"/>
    </xf>
    <xf numFmtId="182" fontId="26" fillId="0" borderId="10" xfId="0" applyNumberFormat="1" applyFont="1" applyFill="1" applyBorder="1" applyAlignment="1">
      <alignment horizontal="center" vertical="center"/>
    </xf>
    <xf numFmtId="0" fontId="26" fillId="0" borderId="10" xfId="0" applyFont="1" applyFill="1" applyBorder="1" applyAlignment="1">
      <alignment horizontal="center" vertical="center"/>
    </xf>
    <xf numFmtId="0" fontId="28" fillId="5" borderId="11" xfId="0" applyFont="1" applyFill="1" applyBorder="1" applyAlignment="1">
      <alignment horizontal="centerContinuous" vertical="center"/>
    </xf>
    <xf numFmtId="0" fontId="26" fillId="0" borderId="10" xfId="0" applyFont="1" applyFill="1" applyBorder="1">
      <alignment vertical="center"/>
    </xf>
    <xf numFmtId="38" fontId="26" fillId="0" borderId="11" xfId="12" applyFont="1" applyFill="1" applyBorder="1" applyAlignment="1">
      <alignment horizontal="left" vertical="center"/>
    </xf>
    <xf numFmtId="38" fontId="26" fillId="0" borderId="11" xfId="12" applyFont="1" applyFill="1" applyBorder="1" applyAlignment="1">
      <alignment horizontal="left" vertical="center" indent="1"/>
    </xf>
    <xf numFmtId="38" fontId="26" fillId="0" borderId="11" xfId="12" applyFont="1" applyFill="1" applyBorder="1" applyAlignment="1">
      <alignment horizontal="left" vertical="center" indent="2"/>
    </xf>
    <xf numFmtId="38" fontId="26" fillId="0" borderId="16" xfId="12" applyFont="1" applyFill="1" applyBorder="1" applyAlignment="1">
      <alignment horizontal="left" vertical="center" indent="1"/>
    </xf>
    <xf numFmtId="38" fontId="26" fillId="0" borderId="20" xfId="12" applyFont="1" applyFill="1" applyBorder="1" applyAlignment="1">
      <alignment horizontal="left" vertical="center"/>
    </xf>
    <xf numFmtId="38" fontId="26" fillId="0" borderId="16" xfId="12" applyFont="1" applyFill="1" applyBorder="1" applyAlignment="1">
      <alignment horizontal="left" vertical="center"/>
    </xf>
    <xf numFmtId="182" fontId="26" fillId="0" borderId="11" xfId="0" applyNumberFormat="1" applyFont="1" applyFill="1" applyBorder="1" applyAlignment="1">
      <alignment horizontal="center" vertical="center"/>
    </xf>
    <xf numFmtId="0" fontId="26" fillId="0" borderId="11" xfId="0" applyFont="1" applyFill="1" applyBorder="1" applyAlignment="1">
      <alignment horizontal="center" vertical="center"/>
    </xf>
    <xf numFmtId="0" fontId="26" fillId="0" borderId="11" xfId="0" applyFont="1" applyFill="1" applyBorder="1">
      <alignment vertical="center"/>
    </xf>
    <xf numFmtId="182" fontId="28" fillId="5" borderId="12" xfId="0" applyNumberFormat="1" applyFont="1" applyFill="1" applyBorder="1" applyAlignment="1">
      <alignment horizontal="centerContinuous" vertical="center"/>
    </xf>
    <xf numFmtId="0" fontId="28" fillId="5" borderId="12" xfId="0" applyFont="1" applyFill="1" applyBorder="1" applyAlignment="1">
      <alignment horizontal="centerContinuous" vertical="center"/>
    </xf>
    <xf numFmtId="0" fontId="26" fillId="0" borderId="12" xfId="0" applyFont="1" applyFill="1" applyBorder="1">
      <alignment vertical="center"/>
    </xf>
    <xf numFmtId="0" fontId="26" fillId="0" borderId="12" xfId="0" applyFont="1" applyFill="1" applyBorder="1" applyAlignment="1">
      <alignment horizontal="left" vertical="center" indent="1"/>
    </xf>
    <xf numFmtId="0" fontId="26" fillId="0" borderId="15" xfId="0" applyFont="1" applyFill="1" applyBorder="1" applyAlignment="1">
      <alignment horizontal="left" vertical="center" indent="1"/>
    </xf>
    <xf numFmtId="0" fontId="26" fillId="0" borderId="19" xfId="0" applyFont="1" applyFill="1" applyBorder="1">
      <alignment vertical="center"/>
    </xf>
    <xf numFmtId="0" fontId="26" fillId="0" borderId="26" xfId="0" applyFont="1" applyFill="1" applyBorder="1">
      <alignment vertical="center"/>
    </xf>
    <xf numFmtId="182" fontId="28" fillId="5" borderId="40" xfId="0" applyNumberFormat="1" applyFont="1" applyFill="1" applyBorder="1" applyAlignment="1">
      <alignment horizontal="centerContinuous" vertical="center"/>
    </xf>
    <xf numFmtId="0" fontId="28" fillId="5" borderId="40" xfId="0" applyFont="1" applyFill="1" applyBorder="1" applyAlignment="1">
      <alignment horizontal="centerContinuous" vertical="center"/>
    </xf>
    <xf numFmtId="0" fontId="26" fillId="0" borderId="39" xfId="0" applyFont="1" applyFill="1" applyBorder="1">
      <alignment vertical="center"/>
    </xf>
    <xf numFmtId="0" fontId="26" fillId="0" borderId="40" xfId="0" applyFont="1" applyFill="1" applyBorder="1" applyAlignment="1">
      <alignment horizontal="left" vertical="center" indent="1"/>
    </xf>
    <xf numFmtId="0" fontId="26" fillId="0" borderId="41" xfId="0" applyFont="1" applyFill="1" applyBorder="1" applyAlignment="1">
      <alignment horizontal="left" vertical="center" indent="1"/>
    </xf>
    <xf numFmtId="0" fontId="26" fillId="0" borderId="38" xfId="0" applyFont="1" applyFill="1" applyBorder="1">
      <alignment vertical="center"/>
    </xf>
    <xf numFmtId="0" fontId="26" fillId="0" borderId="31" xfId="0" applyFont="1" applyFill="1" applyBorder="1">
      <alignment vertical="center"/>
    </xf>
    <xf numFmtId="0" fontId="26" fillId="0" borderId="35" xfId="0" applyFont="1" applyFill="1" applyBorder="1">
      <alignment vertical="center"/>
    </xf>
    <xf numFmtId="0" fontId="26" fillId="0" borderId="39" xfId="0" applyFont="1" applyFill="1" applyBorder="1" applyAlignment="1">
      <alignment horizontal="left" vertical="center"/>
    </xf>
    <xf numFmtId="0" fontId="26" fillId="0" borderId="38" xfId="0" applyFont="1" applyFill="1" applyBorder="1" applyAlignment="1">
      <alignment horizontal="left" vertical="center"/>
    </xf>
    <xf numFmtId="0" fontId="30" fillId="0" borderId="10" xfId="0" applyFont="1" applyFill="1" applyBorder="1">
      <alignment vertical="center"/>
    </xf>
    <xf numFmtId="0" fontId="31" fillId="5" borderId="26" xfId="0" applyFont="1" applyFill="1" applyBorder="1" applyAlignment="1">
      <alignment horizontal="left" vertical="center"/>
    </xf>
    <xf numFmtId="181" fontId="30" fillId="0" borderId="26" xfId="0" applyNumberFormat="1" applyFont="1" applyFill="1" applyBorder="1" applyAlignment="1">
      <alignment horizontal="left" vertical="center"/>
    </xf>
    <xf numFmtId="181" fontId="30" fillId="0" borderId="19" xfId="0" applyNumberFormat="1" applyFont="1" applyFill="1" applyBorder="1" applyAlignment="1">
      <alignment horizontal="left" vertical="center"/>
    </xf>
    <xf numFmtId="181" fontId="30" fillId="0" borderId="12" xfId="12" applyNumberFormat="1" applyFont="1" applyFill="1" applyBorder="1" applyAlignment="1">
      <alignment horizontal="left" vertical="center" indent="1"/>
    </xf>
    <xf numFmtId="181" fontId="30" fillId="0" borderId="15" xfId="12" applyNumberFormat="1" applyFont="1" applyFill="1" applyBorder="1" applyAlignment="1">
      <alignment horizontal="left" vertical="center" indent="1"/>
    </xf>
    <xf numFmtId="181" fontId="30" fillId="0" borderId="19" xfId="12" applyNumberFormat="1" applyFont="1" applyFill="1" applyBorder="1" applyAlignment="1">
      <alignment horizontal="left" vertical="center"/>
    </xf>
    <xf numFmtId="181" fontId="30" fillId="0" borderId="26" xfId="12" applyNumberFormat="1" applyFont="1" applyFill="1" applyBorder="1" applyAlignment="1">
      <alignment horizontal="left" vertical="center"/>
    </xf>
    <xf numFmtId="181" fontId="30" fillId="0" borderId="26" xfId="12" applyNumberFormat="1" applyFont="1" applyFill="1" applyBorder="1" applyAlignment="1">
      <alignment horizontal="left" vertical="center" indent="1"/>
    </xf>
    <xf numFmtId="38" fontId="30" fillId="0" borderId="26" xfId="12" applyFont="1" applyFill="1" applyBorder="1" applyAlignment="1">
      <alignment horizontal="left"/>
    </xf>
    <xf numFmtId="181" fontId="30" fillId="0" borderId="11" xfId="33" applyNumberFormat="1" applyFont="1" applyFill="1" applyBorder="1" applyAlignment="1">
      <alignment horizontal="right" vertical="center"/>
    </xf>
    <xf numFmtId="38" fontId="30" fillId="0" borderId="26" xfId="1" applyFont="1" applyFill="1" applyBorder="1" applyAlignment="1">
      <alignment horizontal="right" vertical="center"/>
    </xf>
    <xf numFmtId="38" fontId="30" fillId="0" borderId="19" xfId="1" applyFont="1" applyFill="1" applyBorder="1" applyAlignment="1">
      <alignment horizontal="right" vertical="center"/>
    </xf>
    <xf numFmtId="38" fontId="30" fillId="0" borderId="12" xfId="1" applyFont="1" applyFill="1" applyBorder="1" applyAlignment="1">
      <alignment horizontal="right" vertical="center"/>
    </xf>
    <xf numFmtId="38" fontId="30" fillId="0" borderId="15" xfId="1" applyFont="1" applyFill="1" applyBorder="1" applyAlignment="1">
      <alignment horizontal="right" vertical="center"/>
    </xf>
    <xf numFmtId="49" fontId="33" fillId="0" borderId="0" xfId="0" applyNumberFormat="1" applyFont="1" applyBorder="1" applyAlignment="1">
      <alignment horizontal="left" vertical="center"/>
    </xf>
    <xf numFmtId="0" fontId="27" fillId="0" borderId="0" xfId="0" applyFont="1" applyBorder="1" applyAlignment="1">
      <alignment vertical="center"/>
    </xf>
    <xf numFmtId="184" fontId="27" fillId="0" borderId="0" xfId="0" applyNumberFormat="1" applyFont="1" applyBorder="1" applyAlignment="1">
      <alignment vertical="center"/>
    </xf>
    <xf numFmtId="0" fontId="27" fillId="0" borderId="17" xfId="0" applyFont="1" applyBorder="1">
      <alignment vertical="center"/>
    </xf>
    <xf numFmtId="0" fontId="27" fillId="0" borderId="17" xfId="0" applyFont="1" applyBorder="1" applyAlignment="1">
      <alignment horizontal="left" vertical="center"/>
    </xf>
    <xf numFmtId="38" fontId="27" fillId="0" borderId="17" xfId="1" applyFont="1" applyBorder="1" applyAlignment="1">
      <alignment horizontal="right" vertical="center"/>
    </xf>
    <xf numFmtId="0" fontId="27" fillId="0" borderId="17" xfId="0" applyFont="1" applyBorder="1" applyAlignment="1">
      <alignment horizontal="right" vertical="center"/>
    </xf>
    <xf numFmtId="0" fontId="27" fillId="0" borderId="10" xfId="0" applyFont="1" applyBorder="1">
      <alignment vertical="center"/>
    </xf>
    <xf numFmtId="0" fontId="25" fillId="5" borderId="12" xfId="0" applyFont="1" applyFill="1" applyBorder="1" applyAlignment="1">
      <alignment horizontal="center" vertical="center"/>
    </xf>
    <xf numFmtId="0" fontId="25" fillId="5" borderId="12" xfId="0" applyFont="1" applyFill="1" applyBorder="1" applyAlignment="1">
      <alignment horizontal="centerContinuous" vertical="center"/>
    </xf>
    <xf numFmtId="38" fontId="25" fillId="5" borderId="12" xfId="1" applyFont="1" applyFill="1" applyBorder="1" applyAlignment="1">
      <alignment horizontal="center" vertical="center" wrapText="1"/>
    </xf>
    <xf numFmtId="0" fontId="25" fillId="5" borderId="12"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7" fillId="0" borderId="12" xfId="0" applyFont="1" applyBorder="1" applyAlignment="1">
      <alignment horizontal="left" vertical="center"/>
    </xf>
    <xf numFmtId="0" fontId="27" fillId="0" borderId="15" xfId="0" applyFont="1" applyBorder="1" applyAlignment="1">
      <alignment horizontal="left" vertical="center"/>
    </xf>
    <xf numFmtId="0" fontId="27" fillId="0" borderId="12" xfId="0" applyFont="1" applyBorder="1" applyAlignment="1">
      <alignment vertical="center"/>
    </xf>
    <xf numFmtId="0" fontId="27" fillId="0" borderId="15" xfId="0" applyFont="1" applyBorder="1" applyAlignment="1">
      <alignment vertical="center"/>
    </xf>
    <xf numFmtId="0" fontId="27" fillId="0" borderId="19" xfId="0" applyFont="1" applyBorder="1" applyAlignment="1">
      <alignment vertical="center"/>
    </xf>
    <xf numFmtId="0" fontId="27" fillId="0" borderId="37" xfId="0" applyFont="1" applyBorder="1" applyAlignment="1">
      <alignment vertical="center"/>
    </xf>
    <xf numFmtId="0" fontId="27" fillId="0" borderId="25" xfId="0" applyFont="1" applyBorder="1" applyAlignment="1">
      <alignment vertical="center"/>
    </xf>
    <xf numFmtId="0" fontId="27" fillId="0" borderId="36" xfId="0" applyFont="1" applyBorder="1" applyAlignment="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42" xfId="0" applyFont="1" applyBorder="1" applyAlignment="1">
      <alignment vertical="center"/>
    </xf>
    <xf numFmtId="0" fontId="27" fillId="0" borderId="43" xfId="0" applyFont="1" applyBorder="1" applyAlignment="1">
      <alignment vertical="center"/>
    </xf>
    <xf numFmtId="0" fontId="27" fillId="0" borderId="23" xfId="0" applyFont="1" applyBorder="1" applyAlignment="1">
      <alignment vertical="center"/>
    </xf>
    <xf numFmtId="38" fontId="25" fillId="5" borderId="40" xfId="1" applyFont="1" applyFill="1" applyBorder="1" applyAlignment="1">
      <alignment horizontal="center" vertical="center" wrapText="1"/>
    </xf>
    <xf numFmtId="38" fontId="27" fillId="0" borderId="24" xfId="1" applyFont="1" applyBorder="1" applyAlignment="1">
      <alignment horizontal="right" vertical="center"/>
    </xf>
    <xf numFmtId="0" fontId="27" fillId="0" borderId="24" xfId="0" applyFont="1" applyBorder="1" applyAlignment="1">
      <alignment horizontal="left" vertical="center"/>
    </xf>
    <xf numFmtId="0" fontId="34" fillId="0" borderId="0" xfId="0" applyFont="1">
      <alignment vertical="center"/>
    </xf>
    <xf numFmtId="0" fontId="27" fillId="0" borderId="40" xfId="0" applyFont="1" applyBorder="1" applyAlignment="1">
      <alignment vertical="center"/>
    </xf>
    <xf numFmtId="0" fontId="27" fillId="0" borderId="41" xfId="0" applyFont="1" applyBorder="1" applyAlignment="1">
      <alignment vertical="center"/>
    </xf>
    <xf numFmtId="38" fontId="31" fillId="5" borderId="0" xfId="12" applyFont="1" applyFill="1" applyBorder="1" applyAlignment="1">
      <alignment horizontal="center" vertical="center" wrapText="1"/>
    </xf>
    <xf numFmtId="0" fontId="25" fillId="5" borderId="44" xfId="0" applyFont="1" applyFill="1" applyBorder="1" applyAlignment="1">
      <alignment horizontal="center" vertical="center"/>
    </xf>
    <xf numFmtId="0" fontId="31" fillId="5" borderId="45" xfId="0" applyFont="1" applyFill="1" applyBorder="1" applyAlignment="1">
      <alignment horizontal="center" vertical="center" shrinkToFit="1"/>
    </xf>
    <xf numFmtId="38" fontId="31" fillId="5" borderId="45" xfId="12" applyFont="1" applyFill="1" applyBorder="1" applyAlignment="1">
      <alignment horizontal="center" vertical="center" wrapText="1"/>
    </xf>
    <xf numFmtId="0" fontId="27" fillId="0" borderId="46" xfId="0" applyFont="1" applyBorder="1">
      <alignment vertical="center"/>
    </xf>
    <xf numFmtId="0" fontId="27" fillId="0" borderId="44" xfId="0" applyFont="1" applyBorder="1" applyAlignment="1">
      <alignment vertical="center"/>
    </xf>
    <xf numFmtId="0" fontId="27" fillId="0" borderId="47" xfId="0" applyFont="1" applyBorder="1" applyAlignment="1">
      <alignment vertical="center"/>
    </xf>
    <xf numFmtId="0" fontId="27" fillId="0" borderId="48" xfId="0" applyFont="1" applyBorder="1" applyAlignment="1">
      <alignment vertical="center"/>
    </xf>
    <xf numFmtId="0" fontId="27" fillId="0" borderId="49" xfId="0" applyFont="1" applyBorder="1" applyAlignment="1">
      <alignment vertical="center"/>
    </xf>
    <xf numFmtId="0" fontId="27" fillId="0" borderId="24" xfId="0" applyFont="1" applyBorder="1">
      <alignment vertical="center"/>
    </xf>
    <xf numFmtId="38" fontId="31" fillId="5" borderId="46" xfId="12" applyFont="1" applyFill="1" applyBorder="1" applyAlignment="1">
      <alignment horizontal="center" vertical="center" wrapText="1"/>
    </xf>
    <xf numFmtId="38" fontId="31" fillId="5" borderId="52" xfId="12" applyFont="1" applyFill="1" applyBorder="1" applyAlignment="1">
      <alignment horizontal="center" vertical="center" wrapText="1"/>
    </xf>
    <xf numFmtId="0" fontId="27" fillId="0" borderId="52" xfId="0" applyFont="1" applyBorder="1">
      <alignment vertical="center"/>
    </xf>
    <xf numFmtId="38" fontId="31" fillId="5" borderId="46" xfId="12" applyFont="1" applyFill="1" applyBorder="1" applyAlignment="1">
      <alignment horizontal="centerContinuous" vertical="center" wrapText="1"/>
    </xf>
    <xf numFmtId="38" fontId="31" fillId="5" borderId="52" xfId="12" applyFont="1" applyFill="1" applyBorder="1" applyAlignment="1">
      <alignment horizontal="centerContinuous" vertical="center" wrapText="1"/>
    </xf>
    <xf numFmtId="182" fontId="30" fillId="0" borderId="0" xfId="0" applyNumberFormat="1" applyFont="1" applyFill="1" applyBorder="1" applyAlignment="1">
      <alignment horizontal="left" vertical="center"/>
    </xf>
    <xf numFmtId="38" fontId="31" fillId="5" borderId="0" xfId="12" applyFont="1" applyFill="1" applyBorder="1" applyAlignment="1">
      <alignment horizontal="centerContinuous" vertical="center" wrapText="1"/>
    </xf>
    <xf numFmtId="0" fontId="30" fillId="0" borderId="0" xfId="0" applyFont="1" applyAlignment="1">
      <alignment vertical="center"/>
    </xf>
    <xf numFmtId="49" fontId="30" fillId="0" borderId="0" xfId="0" applyNumberFormat="1" applyFont="1" applyAlignment="1">
      <alignment horizontal="left" vertical="center"/>
    </xf>
    <xf numFmtId="49" fontId="30" fillId="0" borderId="0" xfId="0" applyNumberFormat="1" applyFont="1" applyAlignment="1">
      <alignment horizontal="center" vertical="center"/>
    </xf>
    <xf numFmtId="49" fontId="30" fillId="0" borderId="0" xfId="0" applyNumberFormat="1" applyFont="1" applyAlignment="1">
      <alignment vertical="top"/>
    </xf>
    <xf numFmtId="0" fontId="26" fillId="0" borderId="45" xfId="0" applyFont="1" applyFill="1" applyBorder="1" applyAlignment="1">
      <alignment horizontal="left" vertical="center" indent="1"/>
    </xf>
    <xf numFmtId="38" fontId="26" fillId="0" borderId="45" xfId="1" applyFont="1" applyFill="1" applyBorder="1">
      <alignment vertical="center"/>
    </xf>
    <xf numFmtId="0" fontId="26" fillId="0" borderId="46" xfId="0" applyFont="1" applyFill="1" applyBorder="1">
      <alignment vertical="center"/>
    </xf>
    <xf numFmtId="0" fontId="26" fillId="0" borderId="51" xfId="0" applyFont="1" applyFill="1" applyBorder="1" applyAlignment="1">
      <alignment horizontal="left" vertical="center" indent="1"/>
    </xf>
    <xf numFmtId="38" fontId="26" fillId="0" borderId="51" xfId="1" applyFont="1" applyFill="1" applyBorder="1">
      <alignment vertical="center"/>
    </xf>
    <xf numFmtId="0" fontId="26" fillId="0" borderId="55" xfId="0" applyFont="1" applyFill="1" applyBorder="1">
      <alignment vertical="center"/>
    </xf>
    <xf numFmtId="38" fontId="26" fillId="0" borderId="55" xfId="1" applyFont="1" applyFill="1" applyBorder="1">
      <alignment vertical="center"/>
    </xf>
    <xf numFmtId="38" fontId="26" fillId="0" borderId="46" xfId="12" applyFont="1" applyFill="1" applyBorder="1" applyAlignment="1">
      <alignment horizontal="left" vertical="center" indent="1"/>
    </xf>
    <xf numFmtId="38" fontId="26" fillId="0" borderId="52" xfId="12" applyFont="1" applyFill="1" applyBorder="1" applyAlignment="1">
      <alignment horizontal="center" vertical="center"/>
    </xf>
    <xf numFmtId="38" fontId="26" fillId="0" borderId="53" xfId="12" applyFont="1" applyFill="1" applyBorder="1" applyAlignment="1">
      <alignment horizontal="left" vertical="center"/>
    </xf>
    <xf numFmtId="38" fontId="26" fillId="0" borderId="54" xfId="12" applyFont="1" applyFill="1" applyBorder="1" applyAlignment="1">
      <alignment horizontal="center" vertical="center"/>
    </xf>
    <xf numFmtId="38" fontId="26" fillId="0" borderId="58" xfId="12" applyFont="1" applyFill="1" applyBorder="1" applyAlignment="1">
      <alignment horizontal="left" vertical="center"/>
    </xf>
    <xf numFmtId="38" fontId="26" fillId="0" borderId="50" xfId="12" applyFont="1" applyFill="1" applyBorder="1" applyAlignment="1">
      <alignment horizontal="center" vertical="center"/>
    </xf>
    <xf numFmtId="0" fontId="31" fillId="5" borderId="55" xfId="33" applyFont="1" applyFill="1" applyBorder="1" applyAlignment="1">
      <alignment horizontal="center" vertical="center" wrapText="1"/>
    </xf>
    <xf numFmtId="38" fontId="30" fillId="0" borderId="55" xfId="1" applyFont="1" applyFill="1" applyBorder="1" applyAlignment="1">
      <alignment horizontal="right" vertical="center"/>
    </xf>
    <xf numFmtId="38" fontId="30" fillId="0" borderId="57" xfId="1" applyFont="1" applyFill="1" applyBorder="1" applyAlignment="1">
      <alignment horizontal="right" vertical="center"/>
    </xf>
    <xf numFmtId="38" fontId="30" fillId="0" borderId="45" xfId="1" applyFont="1" applyFill="1" applyBorder="1" applyAlignment="1">
      <alignment horizontal="right" vertical="center"/>
    </xf>
    <xf numFmtId="38" fontId="30" fillId="0" borderId="51" xfId="1" applyFont="1" applyFill="1" applyBorder="1" applyAlignment="1">
      <alignment horizontal="right" vertical="center"/>
    </xf>
    <xf numFmtId="0" fontId="30" fillId="0" borderId="24" xfId="0" applyFont="1" applyFill="1" applyBorder="1">
      <alignment vertical="center"/>
    </xf>
    <xf numFmtId="0" fontId="27" fillId="0" borderId="45" xfId="0" applyFont="1" applyBorder="1" applyAlignment="1">
      <alignment vertical="center"/>
    </xf>
    <xf numFmtId="0" fontId="27" fillId="0" borderId="45" xfId="0" applyFont="1" applyBorder="1" applyAlignment="1">
      <alignment horizontal="left" vertical="center"/>
    </xf>
    <xf numFmtId="0" fontId="27" fillId="0" borderId="51" xfId="0" applyFont="1" applyBorder="1" applyAlignment="1">
      <alignment horizontal="left" vertical="center"/>
    </xf>
    <xf numFmtId="0" fontId="27" fillId="0" borderId="51" xfId="0" applyFont="1" applyBorder="1" applyAlignment="1">
      <alignment vertical="center"/>
    </xf>
    <xf numFmtId="0" fontId="27" fillId="0" borderId="57" xfId="0" applyFont="1" applyBorder="1" applyAlignment="1">
      <alignment vertical="center"/>
    </xf>
    <xf numFmtId="0" fontId="25" fillId="5" borderId="45" xfId="0" applyFont="1" applyFill="1" applyBorder="1" applyAlignment="1">
      <alignment horizontal="center" vertical="center"/>
    </xf>
    <xf numFmtId="0" fontId="25" fillId="5" borderId="40" xfId="0" applyFont="1" applyFill="1" applyBorder="1" applyAlignment="1">
      <alignment horizontal="center" vertical="center" wrapText="1"/>
    </xf>
    <xf numFmtId="0" fontId="25" fillId="5" borderId="45" xfId="0" applyFont="1" applyFill="1" applyBorder="1" applyAlignment="1">
      <alignment horizontal="center" vertical="center" wrapText="1"/>
    </xf>
    <xf numFmtId="0" fontId="25" fillId="5" borderId="40" xfId="0" applyFont="1" applyFill="1" applyBorder="1" applyAlignment="1">
      <alignment vertical="center" wrapText="1"/>
    </xf>
    <xf numFmtId="38" fontId="31" fillId="5" borderId="46" xfId="12" applyFont="1" applyFill="1" applyBorder="1" applyAlignment="1">
      <alignment horizontal="centerContinuous" vertical="distributed"/>
    </xf>
    <xf numFmtId="38" fontId="31" fillId="5" borderId="52" xfId="12" applyFont="1" applyFill="1" applyBorder="1" applyAlignment="1">
      <alignment horizontal="centerContinuous" vertical="distributed"/>
    </xf>
    <xf numFmtId="0" fontId="31" fillId="5" borderId="46" xfId="0" applyFont="1" applyFill="1" applyBorder="1" applyAlignment="1">
      <alignment horizontal="centerContinuous" vertical="distributed"/>
    </xf>
    <xf numFmtId="0" fontId="31" fillId="5" borderId="0" xfId="0" applyFont="1" applyFill="1" applyBorder="1" applyAlignment="1">
      <alignment horizontal="centerContinuous" vertical="distributed"/>
    </xf>
    <xf numFmtId="0" fontId="31" fillId="5" borderId="52" xfId="0" applyFont="1" applyFill="1" applyBorder="1" applyAlignment="1">
      <alignment horizontal="centerContinuous" vertical="distributed"/>
    </xf>
    <xf numFmtId="0" fontId="31" fillId="5" borderId="59" xfId="0" applyFont="1" applyFill="1" applyBorder="1" applyAlignment="1">
      <alignment horizontal="center" vertical="center" shrinkToFit="1"/>
    </xf>
    <xf numFmtId="178" fontId="31" fillId="5" borderId="45" xfId="12" applyNumberFormat="1" applyFont="1" applyFill="1" applyBorder="1" applyAlignment="1">
      <alignment horizontal="center" vertical="center" wrapText="1"/>
    </xf>
    <xf numFmtId="0" fontId="31" fillId="5" borderId="59" xfId="0" applyFont="1" applyFill="1" applyBorder="1" applyAlignment="1">
      <alignment horizontal="center" vertical="center" wrapText="1"/>
    </xf>
    <xf numFmtId="0" fontId="31" fillId="5" borderId="61" xfId="0" applyFont="1" applyFill="1" applyBorder="1" applyAlignment="1">
      <alignment horizontal="center" vertical="center" wrapText="1"/>
    </xf>
    <xf numFmtId="0" fontId="31" fillId="5" borderId="60" xfId="0" applyFont="1" applyFill="1" applyBorder="1" applyAlignment="1">
      <alignment horizontal="center" vertical="center" wrapText="1"/>
    </xf>
    <xf numFmtId="177" fontId="31" fillId="5" borderId="61" xfId="0" applyNumberFormat="1" applyFont="1" applyFill="1" applyBorder="1" applyAlignment="1">
      <alignment horizontal="center" vertical="center" wrapText="1"/>
    </xf>
    <xf numFmtId="177" fontId="31" fillId="5" borderId="60" xfId="0" applyNumberFormat="1" applyFont="1" applyFill="1" applyBorder="1" applyAlignment="1">
      <alignment horizontal="center" vertical="center" wrapText="1"/>
    </xf>
    <xf numFmtId="38" fontId="26" fillId="0" borderId="58" xfId="1" applyFont="1" applyFill="1" applyBorder="1" applyAlignment="1">
      <alignment horizontal="right" vertical="center"/>
    </xf>
    <xf numFmtId="38" fontId="26" fillId="0" borderId="24" xfId="1" applyFont="1" applyFill="1" applyBorder="1" applyAlignment="1">
      <alignment horizontal="right" vertical="center"/>
    </xf>
    <xf numFmtId="38" fontId="26" fillId="0" borderId="46" xfId="1" applyFont="1" applyFill="1" applyBorder="1" applyAlignment="1">
      <alignment horizontal="right" vertical="center"/>
    </xf>
    <xf numFmtId="38" fontId="26" fillId="0" borderId="0" xfId="1" applyFont="1" applyFill="1" applyBorder="1" applyAlignment="1">
      <alignment horizontal="right" vertical="center"/>
    </xf>
    <xf numFmtId="38" fontId="26" fillId="0" borderId="53" xfId="1" applyFont="1" applyFill="1" applyBorder="1" applyAlignment="1">
      <alignment horizontal="right" vertical="center"/>
    </xf>
    <xf numFmtId="38" fontId="26" fillId="0" borderId="13" xfId="1" applyFont="1" applyFill="1" applyBorder="1" applyAlignment="1">
      <alignment horizontal="right" vertical="center"/>
    </xf>
    <xf numFmtId="185" fontId="26" fillId="0" borderId="13" xfId="69" applyNumberFormat="1" applyFont="1" applyFill="1" applyBorder="1" applyAlignment="1">
      <alignment horizontal="right" vertical="center"/>
    </xf>
    <xf numFmtId="38" fontId="26" fillId="0" borderId="55" xfId="1" applyFont="1" applyFill="1" applyBorder="1" applyAlignment="1">
      <alignment horizontal="right" vertical="center"/>
    </xf>
    <xf numFmtId="38" fontId="26" fillId="0" borderId="57" xfId="1" applyFont="1" applyFill="1" applyBorder="1" applyAlignment="1">
      <alignment horizontal="right" vertical="center"/>
    </xf>
    <xf numFmtId="38" fontId="26" fillId="0" borderId="61" xfId="1" applyFont="1" applyFill="1" applyBorder="1" applyAlignment="1">
      <alignment horizontal="right" vertical="center"/>
    </xf>
    <xf numFmtId="38" fontId="26" fillId="0" borderId="51" xfId="1" applyFont="1" applyFill="1" applyBorder="1" applyAlignment="1">
      <alignment horizontal="right" vertical="center"/>
    </xf>
    <xf numFmtId="38" fontId="26" fillId="0" borderId="12" xfId="1" applyFont="1" applyFill="1" applyBorder="1" applyAlignment="1">
      <alignment horizontal="right" vertical="center"/>
    </xf>
    <xf numFmtId="38" fontId="26" fillId="0" borderId="11" xfId="1" applyFont="1" applyFill="1" applyBorder="1" applyAlignment="1">
      <alignment horizontal="right" vertical="center"/>
    </xf>
    <xf numFmtId="38" fontId="26" fillId="0" borderId="10" xfId="1" applyFont="1" applyFill="1" applyBorder="1" applyAlignment="1">
      <alignment horizontal="right" vertical="center"/>
    </xf>
    <xf numFmtId="38" fontId="26" fillId="0" borderId="45" xfId="1" applyFont="1" applyFill="1" applyBorder="1" applyAlignment="1">
      <alignment horizontal="right" vertical="center"/>
    </xf>
    <xf numFmtId="38" fontId="26" fillId="0" borderId="52" xfId="1" applyFont="1" applyFill="1" applyBorder="1" applyAlignment="1">
      <alignment horizontal="right" vertical="center"/>
    </xf>
    <xf numFmtId="38" fontId="26" fillId="0" borderId="15" xfId="1" applyFont="1" applyFill="1" applyBorder="1" applyAlignment="1">
      <alignment horizontal="right" vertical="center"/>
    </xf>
    <xf numFmtId="38" fontId="26" fillId="0" borderId="16" xfId="1" applyFont="1" applyFill="1" applyBorder="1" applyAlignment="1">
      <alignment horizontal="right" vertical="center"/>
    </xf>
    <xf numFmtId="38" fontId="26" fillId="0" borderId="14" xfId="1" applyFont="1" applyFill="1" applyBorder="1" applyAlignment="1">
      <alignment horizontal="right" vertical="center"/>
    </xf>
    <xf numFmtId="38" fontId="26" fillId="0" borderId="19" xfId="1" applyFont="1" applyFill="1" applyBorder="1" applyAlignment="1">
      <alignment horizontal="right" vertical="center"/>
    </xf>
    <xf numFmtId="38" fontId="26" fillId="0" borderId="20" xfId="1" applyFont="1" applyFill="1" applyBorder="1" applyAlignment="1">
      <alignment horizontal="right" vertical="center"/>
    </xf>
    <xf numFmtId="38" fontId="26" fillId="0" borderId="17" xfId="1" applyFont="1" applyFill="1" applyBorder="1" applyAlignment="1">
      <alignment horizontal="right" vertical="center"/>
    </xf>
    <xf numFmtId="38" fontId="26" fillId="0" borderId="18" xfId="1" applyFont="1" applyFill="1" applyBorder="1" applyAlignment="1">
      <alignment horizontal="right" vertical="center"/>
    </xf>
    <xf numFmtId="38" fontId="26" fillId="0" borderId="54" xfId="1" applyFont="1" applyFill="1" applyBorder="1" applyAlignment="1">
      <alignment horizontal="right" vertical="center"/>
    </xf>
    <xf numFmtId="38" fontId="26" fillId="0" borderId="50" xfId="1" applyFont="1" applyFill="1" applyBorder="1" applyAlignment="1">
      <alignment horizontal="right" vertical="center"/>
    </xf>
    <xf numFmtId="185" fontId="26" fillId="0" borderId="15" xfId="69" applyNumberFormat="1" applyFont="1" applyFill="1" applyBorder="1" applyAlignment="1">
      <alignment horizontal="right" vertical="center"/>
    </xf>
    <xf numFmtId="185" fontId="26" fillId="0" borderId="16" xfId="69" applyNumberFormat="1" applyFont="1" applyFill="1" applyBorder="1" applyAlignment="1">
      <alignment horizontal="right" vertical="center"/>
    </xf>
    <xf numFmtId="185" fontId="26" fillId="0" borderId="14" xfId="69" applyNumberFormat="1" applyFont="1" applyFill="1" applyBorder="1" applyAlignment="1">
      <alignment horizontal="right" vertical="center"/>
    </xf>
    <xf numFmtId="38" fontId="35" fillId="0" borderId="20" xfId="1" applyFont="1" applyFill="1" applyBorder="1" applyAlignment="1">
      <alignment horizontal="right" vertical="center"/>
    </xf>
    <xf numFmtId="38" fontId="35" fillId="0" borderId="18" xfId="1" applyFont="1" applyFill="1" applyBorder="1" applyAlignment="1">
      <alignment horizontal="right" vertical="center"/>
    </xf>
    <xf numFmtId="0" fontId="0" fillId="0" borderId="0" xfId="0" applyAlignment="1">
      <alignment horizontal="center" vertical="center" wrapText="1"/>
    </xf>
    <xf numFmtId="185" fontId="30" fillId="0" borderId="26" xfId="69" applyNumberFormat="1" applyFont="1" applyFill="1" applyBorder="1" applyAlignment="1">
      <alignment horizontal="right" vertical="center"/>
    </xf>
    <xf numFmtId="185" fontId="30" fillId="0" borderId="26" xfId="69" applyNumberFormat="1" applyFont="1" applyFill="1" applyBorder="1" applyAlignment="1">
      <alignment horizontal="left" vertical="center"/>
    </xf>
    <xf numFmtId="185" fontId="30" fillId="0" borderId="55" xfId="69" applyNumberFormat="1" applyFont="1" applyFill="1" applyBorder="1" applyAlignment="1">
      <alignment horizontal="right" vertical="center"/>
    </xf>
    <xf numFmtId="185" fontId="30" fillId="0" borderId="11" xfId="69" applyNumberFormat="1" applyFont="1" applyFill="1" applyBorder="1" applyAlignment="1">
      <alignment horizontal="right" vertical="center" wrapText="1"/>
    </xf>
    <xf numFmtId="185" fontId="30" fillId="0" borderId="0" xfId="69" applyNumberFormat="1" applyFont="1" applyFill="1" applyBorder="1">
      <alignment vertical="center"/>
    </xf>
    <xf numFmtId="38" fontId="26" fillId="0" borderId="26" xfId="1" applyFont="1" applyFill="1" applyBorder="1" applyAlignment="1">
      <alignment horizontal="right" vertical="center"/>
    </xf>
    <xf numFmtId="38" fontId="26" fillId="0" borderId="27" xfId="1" applyFont="1" applyFill="1" applyBorder="1" applyAlignment="1">
      <alignment horizontal="right" vertical="center"/>
    </xf>
    <xf numFmtId="38" fontId="26" fillId="0" borderId="28" xfId="1" applyFont="1" applyFill="1" applyBorder="1" applyAlignment="1">
      <alignment horizontal="right" vertical="center"/>
    </xf>
    <xf numFmtId="38" fontId="26" fillId="0" borderId="30" xfId="1" applyFont="1" applyFill="1" applyBorder="1" applyAlignment="1">
      <alignment horizontal="right" vertical="center"/>
    </xf>
    <xf numFmtId="38" fontId="26" fillId="0" borderId="32" xfId="1" applyFont="1" applyFill="1" applyBorder="1" applyAlignment="1">
      <alignment horizontal="right" vertical="center"/>
    </xf>
    <xf numFmtId="38" fontId="26" fillId="0" borderId="34" xfId="1" applyFont="1" applyFill="1" applyBorder="1" applyAlignment="1">
      <alignment horizontal="right" vertical="center"/>
    </xf>
    <xf numFmtId="38" fontId="26" fillId="0" borderId="61" xfId="1" applyFont="1" applyFill="1" applyBorder="1">
      <alignment vertical="center"/>
    </xf>
    <xf numFmtId="0" fontId="26" fillId="0" borderId="61" xfId="0" applyFont="1" applyFill="1" applyBorder="1" applyAlignment="1">
      <alignment horizontal="left" vertical="center" indent="1"/>
    </xf>
    <xf numFmtId="38" fontId="26" fillId="0" borderId="0" xfId="1" applyFont="1" applyFill="1" applyBorder="1">
      <alignment vertical="center"/>
    </xf>
    <xf numFmtId="38" fontId="27" fillId="0" borderId="45" xfId="1" applyFont="1" applyBorder="1">
      <alignment vertical="center"/>
    </xf>
    <xf numFmtId="38" fontId="27" fillId="0" borderId="46" xfId="1" applyFont="1" applyBorder="1">
      <alignment vertical="center"/>
    </xf>
    <xf numFmtId="38" fontId="27" fillId="0" borderId="51" xfId="1" applyFont="1" applyBorder="1">
      <alignment vertical="center"/>
    </xf>
    <xf numFmtId="38" fontId="27" fillId="0" borderId="53" xfId="1" applyFont="1" applyBorder="1">
      <alignment vertical="center"/>
    </xf>
    <xf numFmtId="38" fontId="27" fillId="0" borderId="55" xfId="1" applyFont="1" applyBorder="1">
      <alignment vertical="center"/>
    </xf>
    <xf numFmtId="38" fontId="27" fillId="0" borderId="56" xfId="1" applyFont="1" applyBorder="1">
      <alignment vertical="center"/>
    </xf>
    <xf numFmtId="38" fontId="27" fillId="0" borderId="57" xfId="1" applyFont="1" applyBorder="1">
      <alignment vertical="center"/>
    </xf>
    <xf numFmtId="38" fontId="27" fillId="0" borderId="58" xfId="1" applyFont="1" applyBorder="1">
      <alignment vertical="center"/>
    </xf>
    <xf numFmtId="185" fontId="27" fillId="0" borderId="52" xfId="69" applyNumberFormat="1" applyFont="1" applyBorder="1">
      <alignment vertical="center"/>
    </xf>
    <xf numFmtId="185" fontId="27" fillId="0" borderId="54" xfId="69" applyNumberFormat="1" applyFont="1" applyBorder="1">
      <alignment vertical="center"/>
    </xf>
    <xf numFmtId="185" fontId="27" fillId="0" borderId="48" xfId="69" applyNumberFormat="1" applyFont="1" applyBorder="1">
      <alignment vertical="center"/>
    </xf>
    <xf numFmtId="185" fontId="27" fillId="0" borderId="50" xfId="69" applyNumberFormat="1" applyFont="1" applyBorder="1">
      <alignment vertical="center"/>
    </xf>
    <xf numFmtId="185" fontId="27" fillId="0" borderId="52" xfId="69" applyNumberFormat="1" applyFont="1" applyBorder="1" applyAlignment="1">
      <alignment horizontal="right" vertical="center"/>
    </xf>
    <xf numFmtId="185" fontId="27" fillId="0" borderId="54" xfId="69" applyNumberFormat="1" applyFont="1" applyBorder="1" applyAlignment="1">
      <alignment horizontal="right" vertical="center"/>
    </xf>
    <xf numFmtId="185" fontId="27" fillId="0" borderId="48" xfId="69" applyNumberFormat="1" applyFont="1" applyBorder="1" applyAlignment="1">
      <alignment horizontal="right" vertical="center"/>
    </xf>
    <xf numFmtId="185" fontId="27" fillId="0" borderId="50" xfId="69" applyNumberFormat="1" applyFont="1" applyBorder="1" applyAlignment="1">
      <alignment horizontal="right" vertical="center"/>
    </xf>
    <xf numFmtId="185" fontId="27" fillId="0" borderId="0" xfId="69" applyNumberFormat="1" applyFont="1" applyBorder="1" applyAlignment="1">
      <alignment horizontal="right" vertical="center"/>
    </xf>
    <xf numFmtId="185" fontId="27" fillId="0" borderId="13" xfId="69" applyNumberFormat="1" applyFont="1" applyBorder="1" applyAlignment="1">
      <alignment horizontal="right" vertical="center"/>
    </xf>
    <xf numFmtId="185" fontId="27" fillId="0" borderId="25" xfId="69" applyNumberFormat="1" applyFont="1" applyBorder="1" applyAlignment="1">
      <alignment horizontal="right" vertical="center"/>
    </xf>
    <xf numFmtId="185" fontId="27" fillId="0" borderId="24" xfId="69" applyNumberFormat="1" applyFont="1" applyBorder="1" applyAlignment="1">
      <alignment horizontal="right" vertical="center"/>
    </xf>
    <xf numFmtId="185" fontId="27" fillId="0" borderId="46" xfId="69" applyNumberFormat="1" applyFont="1" applyBorder="1" applyAlignment="1">
      <alignment horizontal="right" vertical="center"/>
    </xf>
    <xf numFmtId="38" fontId="27" fillId="0" borderId="13" xfId="1" applyFont="1" applyBorder="1" applyAlignment="1">
      <alignment horizontal="right" vertical="center"/>
    </xf>
    <xf numFmtId="185" fontId="27" fillId="0" borderId="53" xfId="69" applyNumberFormat="1" applyFont="1" applyBorder="1" applyAlignment="1">
      <alignment horizontal="right" vertical="center"/>
    </xf>
    <xf numFmtId="38" fontId="27" fillId="0" borderId="25" xfId="1" applyFont="1" applyBorder="1" applyAlignment="1">
      <alignment horizontal="right" vertical="center"/>
    </xf>
    <xf numFmtId="185" fontId="27" fillId="0" borderId="56" xfId="69" applyNumberFormat="1" applyFont="1" applyBorder="1" applyAlignment="1">
      <alignment horizontal="right" vertical="center"/>
    </xf>
    <xf numFmtId="185" fontId="27" fillId="0" borderId="58" xfId="69" applyNumberFormat="1" applyFont="1" applyBorder="1" applyAlignment="1">
      <alignment horizontal="right" vertical="center"/>
    </xf>
    <xf numFmtId="40" fontId="27" fillId="0" borderId="12" xfId="1" applyNumberFormat="1" applyFont="1" applyBorder="1" applyAlignment="1">
      <alignment horizontal="right" vertical="center"/>
    </xf>
    <xf numFmtId="40" fontId="27" fillId="0" borderId="51" xfId="1" applyNumberFormat="1" applyFont="1" applyBorder="1" applyAlignment="1">
      <alignment horizontal="right" vertical="center"/>
    </xf>
    <xf numFmtId="40" fontId="27" fillId="0" borderId="57" xfId="1" applyNumberFormat="1" applyFont="1" applyBorder="1" applyAlignment="1">
      <alignment horizontal="right" vertical="center"/>
    </xf>
    <xf numFmtId="40" fontId="27" fillId="0" borderId="19" xfId="1" applyNumberFormat="1" applyFont="1" applyBorder="1" applyAlignment="1">
      <alignment horizontal="right" vertical="center"/>
    </xf>
    <xf numFmtId="40" fontId="27" fillId="0" borderId="26" xfId="1" applyNumberFormat="1" applyFont="1" applyBorder="1" applyAlignment="1">
      <alignment horizontal="right" vertical="center"/>
    </xf>
    <xf numFmtId="40" fontId="27" fillId="0" borderId="45" xfId="1" applyNumberFormat="1" applyFont="1" applyBorder="1" applyAlignment="1">
      <alignment horizontal="right" vertical="center"/>
    </xf>
    <xf numFmtId="40" fontId="27" fillId="0" borderId="15" xfId="1" applyNumberFormat="1" applyFont="1" applyBorder="1" applyAlignment="1">
      <alignment horizontal="right" vertical="center"/>
    </xf>
    <xf numFmtId="38" fontId="27" fillId="0" borderId="12" xfId="1" applyFont="1" applyBorder="1" applyAlignment="1">
      <alignment horizontal="right" vertical="center"/>
    </xf>
    <xf numFmtId="38" fontId="27" fillId="0" borderId="51" xfId="1" applyFont="1" applyBorder="1" applyAlignment="1">
      <alignment horizontal="right" vertical="center"/>
    </xf>
    <xf numFmtId="38" fontId="27" fillId="0" borderId="57" xfId="1" applyFont="1" applyBorder="1" applyAlignment="1">
      <alignment horizontal="right" vertical="center"/>
    </xf>
    <xf numFmtId="38" fontId="27" fillId="0" borderId="26" xfId="1" applyFont="1" applyBorder="1" applyAlignment="1">
      <alignment horizontal="right" vertical="center"/>
    </xf>
    <xf numFmtId="38" fontId="27" fillId="0" borderId="19" xfId="1" applyFont="1" applyBorder="1" applyAlignment="1">
      <alignment horizontal="right" vertical="center"/>
    </xf>
    <xf numFmtId="38" fontId="27" fillId="0" borderId="45" xfId="1" applyFont="1" applyBorder="1" applyAlignment="1">
      <alignment horizontal="right" vertical="center"/>
    </xf>
    <xf numFmtId="38" fontId="27" fillId="0" borderId="15" xfId="1" applyFont="1" applyBorder="1" applyAlignment="1">
      <alignment horizontal="right" vertical="center"/>
    </xf>
    <xf numFmtId="0" fontId="27" fillId="0" borderId="12" xfId="0" applyFont="1" applyBorder="1" applyAlignment="1">
      <alignment horizontal="center" vertical="center"/>
    </xf>
    <xf numFmtId="0" fontId="27" fillId="0" borderId="51" xfId="0" applyFont="1" applyBorder="1" applyAlignment="1">
      <alignment horizontal="center" vertical="center"/>
    </xf>
    <xf numFmtId="0" fontId="27" fillId="0" borderId="57" xfId="0" applyFont="1" applyBorder="1" applyAlignment="1">
      <alignment horizontal="center" vertical="center"/>
    </xf>
    <xf numFmtId="0" fontId="27" fillId="0" borderId="26" xfId="0" applyFont="1" applyBorder="1" applyAlignment="1">
      <alignment horizontal="center" vertical="center"/>
    </xf>
    <xf numFmtId="0" fontId="27" fillId="0" borderId="19" xfId="0" applyFont="1" applyBorder="1" applyAlignment="1">
      <alignment horizontal="center" vertical="center"/>
    </xf>
    <xf numFmtId="0" fontId="27" fillId="0" borderId="45" xfId="0" applyFont="1" applyBorder="1" applyAlignment="1">
      <alignment horizontal="center" vertical="center"/>
    </xf>
    <xf numFmtId="0" fontId="27" fillId="0" borderId="15" xfId="0" applyFont="1" applyBorder="1" applyAlignment="1">
      <alignment horizontal="center" vertical="center"/>
    </xf>
    <xf numFmtId="180" fontId="27" fillId="0" borderId="12" xfId="0" applyNumberFormat="1" applyFont="1" applyBorder="1" applyAlignment="1">
      <alignment horizontal="center" vertical="center"/>
    </xf>
    <xf numFmtId="180" fontId="27" fillId="0" borderId="51" xfId="0" applyNumberFormat="1" applyFont="1" applyBorder="1" applyAlignment="1">
      <alignment horizontal="center" vertical="center"/>
    </xf>
    <xf numFmtId="180" fontId="27" fillId="0" borderId="57" xfId="0" applyNumberFormat="1" applyFont="1" applyBorder="1" applyAlignment="1">
      <alignment horizontal="center" vertical="center"/>
    </xf>
    <xf numFmtId="180" fontId="27" fillId="0" borderId="26" xfId="0" applyNumberFormat="1" applyFont="1" applyBorder="1" applyAlignment="1">
      <alignment horizontal="center" vertical="center"/>
    </xf>
    <xf numFmtId="180" fontId="27" fillId="0" borderId="19" xfId="0" applyNumberFormat="1" applyFont="1" applyBorder="1" applyAlignment="1">
      <alignment horizontal="center" vertical="center"/>
    </xf>
    <xf numFmtId="180" fontId="27" fillId="0" borderId="45" xfId="0" applyNumberFormat="1" applyFont="1" applyBorder="1" applyAlignment="1">
      <alignment horizontal="center" vertical="center"/>
    </xf>
    <xf numFmtId="180" fontId="27" fillId="0" borderId="15" xfId="0" applyNumberFormat="1" applyFont="1" applyBorder="1" applyAlignment="1">
      <alignment horizontal="center" vertical="center"/>
    </xf>
    <xf numFmtId="185" fontId="27" fillId="0" borderId="12" xfId="69" applyNumberFormat="1" applyFont="1" applyBorder="1" applyAlignment="1">
      <alignment horizontal="right" vertical="center"/>
    </xf>
    <xf numFmtId="185" fontId="27" fillId="0" borderId="51" xfId="69" applyNumberFormat="1" applyFont="1" applyBorder="1" applyAlignment="1">
      <alignment horizontal="right" vertical="center"/>
    </xf>
    <xf numFmtId="185" fontId="27" fillId="0" borderId="57" xfId="69" applyNumberFormat="1" applyFont="1" applyBorder="1" applyAlignment="1">
      <alignment horizontal="right" vertical="center"/>
    </xf>
    <xf numFmtId="185" fontId="27" fillId="0" borderId="26" xfId="69" applyNumberFormat="1" applyFont="1" applyBorder="1" applyAlignment="1">
      <alignment horizontal="right" vertical="center"/>
    </xf>
    <xf numFmtId="185" fontId="27" fillId="0" borderId="19" xfId="69" applyNumberFormat="1" applyFont="1" applyBorder="1" applyAlignment="1">
      <alignment horizontal="right" vertical="center"/>
    </xf>
    <xf numFmtId="185" fontId="27" fillId="0" borderId="45" xfId="69" applyNumberFormat="1" applyFont="1" applyBorder="1" applyAlignment="1">
      <alignment horizontal="right" vertical="center"/>
    </xf>
    <xf numFmtId="185" fontId="27" fillId="0" borderId="15" xfId="69" applyNumberFormat="1" applyFont="1" applyBorder="1" applyAlignment="1">
      <alignment horizontal="right" vertical="center"/>
    </xf>
    <xf numFmtId="185" fontId="27" fillId="0" borderId="11" xfId="69" applyNumberFormat="1" applyFont="1" applyBorder="1" applyAlignment="1">
      <alignment horizontal="right" vertical="center"/>
    </xf>
    <xf numFmtId="185" fontId="27" fillId="0" borderId="37" xfId="69" applyNumberFormat="1" applyFont="1" applyFill="1" applyBorder="1" applyAlignment="1">
      <alignment horizontal="right" vertical="center"/>
    </xf>
    <xf numFmtId="185" fontId="27" fillId="0" borderId="37" xfId="69" applyNumberFormat="1" applyFont="1" applyBorder="1" applyAlignment="1">
      <alignment horizontal="right" vertical="center"/>
    </xf>
    <xf numFmtId="185" fontId="27" fillId="0" borderId="16" xfId="69" applyNumberFormat="1" applyFont="1" applyBorder="1" applyAlignment="1">
      <alignment horizontal="right" vertical="center"/>
    </xf>
    <xf numFmtId="38" fontId="27" fillId="0" borderId="26" xfId="1" applyFont="1" applyFill="1" applyBorder="1" applyAlignment="1">
      <alignment horizontal="center" vertical="center"/>
    </xf>
    <xf numFmtId="180" fontId="27" fillId="0" borderId="12" xfId="1" applyNumberFormat="1" applyFont="1" applyBorder="1" applyAlignment="1">
      <alignment horizontal="center" vertical="center"/>
    </xf>
    <xf numFmtId="180" fontId="27" fillId="0" borderId="51" xfId="1" applyNumberFormat="1" applyFont="1" applyBorder="1" applyAlignment="1">
      <alignment horizontal="center" vertical="center"/>
    </xf>
    <xf numFmtId="180" fontId="27" fillId="0" borderId="45" xfId="1" applyNumberFormat="1" applyFont="1" applyBorder="1" applyAlignment="1">
      <alignment horizontal="center" vertical="center"/>
    </xf>
    <xf numFmtId="180" fontId="27" fillId="0" borderId="15" xfId="1" applyNumberFormat="1" applyFont="1" applyBorder="1" applyAlignment="1">
      <alignment horizontal="center" vertical="center"/>
    </xf>
    <xf numFmtId="38" fontId="27" fillId="0" borderId="40" xfId="1" applyFont="1" applyBorder="1" applyAlignment="1">
      <alignment horizontal="right" vertical="center"/>
    </xf>
    <xf numFmtId="38" fontId="27" fillId="0" borderId="38" xfId="1" applyFont="1" applyBorder="1" applyAlignment="1">
      <alignment horizontal="right" vertical="center"/>
    </xf>
    <xf numFmtId="38" fontId="27" fillId="0" borderId="39" xfId="1" applyFont="1" applyBorder="1" applyAlignment="1">
      <alignment horizontal="right" vertical="center"/>
    </xf>
    <xf numFmtId="38" fontId="27" fillId="0" borderId="41" xfId="1" applyFont="1" applyBorder="1" applyAlignment="1">
      <alignment horizontal="right" vertical="center"/>
    </xf>
    <xf numFmtId="185" fontId="39" fillId="0" borderId="52" xfId="69" applyNumberFormat="1" applyFont="1" applyBorder="1" applyAlignment="1">
      <alignment horizontal="right" vertical="center"/>
    </xf>
    <xf numFmtId="185" fontId="39" fillId="0" borderId="52" xfId="69" applyNumberFormat="1" applyFont="1" applyFill="1" applyBorder="1" applyAlignment="1">
      <alignment horizontal="right" vertical="center"/>
    </xf>
    <xf numFmtId="185" fontId="39" fillId="0" borderId="52" xfId="69" applyNumberFormat="1" applyFont="1" applyBorder="1">
      <alignment vertical="center"/>
    </xf>
    <xf numFmtId="185" fontId="39" fillId="0" borderId="13" xfId="69" applyNumberFormat="1" applyFont="1" applyFill="1" applyBorder="1" applyAlignment="1">
      <alignment horizontal="right" vertical="center"/>
    </xf>
    <xf numFmtId="185" fontId="39" fillId="0" borderId="14" xfId="69" applyNumberFormat="1" applyFont="1" applyFill="1" applyBorder="1" applyAlignment="1">
      <alignment horizontal="right" vertical="center"/>
    </xf>
    <xf numFmtId="185" fontId="40" fillId="0" borderId="26" xfId="69" applyNumberFormat="1" applyFont="1" applyFill="1" applyBorder="1" applyAlignment="1">
      <alignment horizontal="right" vertical="center"/>
    </xf>
    <xf numFmtId="186" fontId="39" fillId="0" borderId="18" xfId="1" applyNumberFormat="1" applyFont="1" applyFill="1" applyBorder="1" applyAlignment="1">
      <alignment horizontal="right" vertical="center"/>
    </xf>
    <xf numFmtId="0" fontId="27" fillId="0" borderId="12" xfId="0" applyFont="1" applyFill="1" applyBorder="1" applyAlignment="1">
      <alignment horizontal="left" vertical="center"/>
    </xf>
    <xf numFmtId="180" fontId="27" fillId="0" borderId="12" xfId="1" applyNumberFormat="1" applyFont="1" applyFill="1" applyBorder="1" applyAlignment="1">
      <alignment horizontal="center" vertical="center"/>
    </xf>
    <xf numFmtId="0" fontId="27" fillId="0" borderId="51" xfId="0" applyFont="1" applyFill="1" applyBorder="1" applyAlignment="1">
      <alignment horizontal="left" vertical="center"/>
    </xf>
    <xf numFmtId="180" fontId="27" fillId="0" borderId="51" xfId="1" applyNumberFormat="1" applyFont="1" applyFill="1" applyBorder="1" applyAlignment="1">
      <alignment horizontal="center" vertical="center"/>
    </xf>
    <xf numFmtId="0" fontId="27" fillId="0" borderId="57" xfId="0" applyFont="1" applyFill="1" applyBorder="1" applyAlignment="1">
      <alignment horizontal="left" vertical="center"/>
    </xf>
    <xf numFmtId="180" fontId="27" fillId="0" borderId="57" xfId="1" applyNumberFormat="1" applyFont="1" applyFill="1" applyBorder="1" applyAlignment="1">
      <alignment horizontal="center" vertical="center"/>
    </xf>
    <xf numFmtId="0" fontId="27" fillId="0" borderId="26" xfId="0" applyFont="1" applyFill="1" applyBorder="1" applyAlignment="1">
      <alignment horizontal="center" vertical="center"/>
    </xf>
    <xf numFmtId="0" fontId="27" fillId="0" borderId="19" xfId="0" applyFont="1" applyFill="1" applyBorder="1" applyAlignment="1">
      <alignment horizontal="left" vertical="center"/>
    </xf>
    <xf numFmtId="180" fontId="27" fillId="0" borderId="19" xfId="1" applyNumberFormat="1" applyFont="1" applyFill="1" applyBorder="1" applyAlignment="1">
      <alignment horizontal="center" vertical="center"/>
    </xf>
    <xf numFmtId="0" fontId="27" fillId="0" borderId="45" xfId="0" applyFont="1" applyFill="1" applyBorder="1" applyAlignment="1">
      <alignment horizontal="left" vertical="center"/>
    </xf>
    <xf numFmtId="180" fontId="27" fillId="0" borderId="45" xfId="1" applyNumberFormat="1" applyFont="1" applyFill="1" applyBorder="1" applyAlignment="1">
      <alignment horizontal="center" vertical="center"/>
    </xf>
    <xf numFmtId="0" fontId="26" fillId="0" borderId="52" xfId="0" applyFont="1" applyFill="1" applyBorder="1">
      <alignment vertical="center"/>
    </xf>
    <xf numFmtId="38" fontId="26" fillId="0" borderId="46" xfId="12" applyFont="1" applyFill="1" applyBorder="1" applyAlignment="1">
      <alignment horizontal="left" vertical="center" indent="2"/>
    </xf>
    <xf numFmtId="0" fontId="27" fillId="0" borderId="61" xfId="0" applyFont="1" applyBorder="1" applyAlignment="1">
      <alignment vertical="center"/>
    </xf>
    <xf numFmtId="0" fontId="27" fillId="0" borderId="61" xfId="0" applyFont="1" applyBorder="1" applyAlignment="1">
      <alignment horizontal="left" vertical="center"/>
    </xf>
    <xf numFmtId="38" fontId="27" fillId="0" borderId="61" xfId="1" applyFont="1" applyBorder="1" applyAlignment="1">
      <alignment horizontal="right" vertical="center"/>
    </xf>
    <xf numFmtId="185" fontId="27" fillId="0" borderId="61" xfId="69" applyNumberFormat="1" applyFont="1" applyBorder="1" applyAlignment="1">
      <alignment horizontal="right" vertical="center"/>
    </xf>
    <xf numFmtId="40" fontId="27" fillId="0" borderId="61" xfId="1" applyNumberFormat="1" applyFont="1" applyBorder="1" applyAlignment="1">
      <alignment horizontal="right" vertical="center"/>
    </xf>
    <xf numFmtId="0" fontId="27" fillId="0" borderId="61" xfId="0" applyFont="1" applyBorder="1" applyAlignment="1">
      <alignment horizontal="center" vertical="center"/>
    </xf>
    <xf numFmtId="0" fontId="27" fillId="0" borderId="61" xfId="0" applyFont="1" applyFill="1" applyBorder="1" applyAlignment="1">
      <alignment horizontal="left" vertical="center"/>
    </xf>
    <xf numFmtId="0" fontId="27" fillId="0" borderId="51" xfId="0" applyFont="1" applyBorder="1" applyAlignment="1">
      <alignment vertical="center" shrinkToFit="1"/>
    </xf>
    <xf numFmtId="38" fontId="27" fillId="0" borderId="61" xfId="1" applyFont="1" applyBorder="1">
      <alignment vertical="center"/>
    </xf>
    <xf numFmtId="0" fontId="30" fillId="0" borderId="10" xfId="69" applyNumberFormat="1" applyFont="1" applyFill="1" applyBorder="1">
      <alignment vertical="center"/>
    </xf>
    <xf numFmtId="0" fontId="27" fillId="0" borderId="53" xfId="0" applyFont="1" applyBorder="1" applyAlignment="1">
      <alignment vertical="center"/>
    </xf>
    <xf numFmtId="0" fontId="27" fillId="0" borderId="54" xfId="0" applyFont="1" applyBorder="1" applyAlignment="1">
      <alignment vertical="center"/>
    </xf>
    <xf numFmtId="0" fontId="27" fillId="0" borderId="46" xfId="0" applyFont="1" applyBorder="1" applyAlignment="1">
      <alignment vertical="center"/>
    </xf>
    <xf numFmtId="180" fontId="27" fillId="0" borderId="61" xfId="1" applyNumberFormat="1" applyFont="1" applyBorder="1" applyAlignment="1">
      <alignment horizontal="center" vertical="center"/>
    </xf>
    <xf numFmtId="180" fontId="27" fillId="0" borderId="61" xfId="0" applyNumberFormat="1" applyFont="1" applyBorder="1" applyAlignment="1">
      <alignment horizontal="center" vertical="center"/>
    </xf>
    <xf numFmtId="180" fontId="27" fillId="0" borderId="61" xfId="1" applyNumberFormat="1" applyFont="1" applyFill="1" applyBorder="1" applyAlignment="1">
      <alignment horizontal="center" vertical="center"/>
    </xf>
    <xf numFmtId="0" fontId="27" fillId="0" borderId="52" xfId="0" applyFont="1" applyBorder="1" applyAlignment="1">
      <alignment vertical="center"/>
    </xf>
    <xf numFmtId="0" fontId="27" fillId="0" borderId="54" xfId="0" applyFont="1" applyBorder="1" applyAlignment="1">
      <alignment vertical="center" shrinkToFit="1"/>
    </xf>
    <xf numFmtId="40" fontId="26" fillId="0" borderId="0" xfId="1" applyNumberFormat="1" applyFont="1" applyFill="1" applyBorder="1" applyAlignment="1">
      <alignment horizontal="right" vertical="center"/>
    </xf>
    <xf numFmtId="40" fontId="35" fillId="0" borderId="11" xfId="1" applyNumberFormat="1" applyFont="1" applyFill="1" applyBorder="1" applyAlignment="1">
      <alignment horizontal="right" vertical="center"/>
    </xf>
    <xf numFmtId="40" fontId="35" fillId="0" borderId="10" xfId="1" applyNumberFormat="1" applyFont="1" applyFill="1" applyBorder="1" applyAlignment="1">
      <alignment horizontal="right" vertical="center"/>
    </xf>
    <xf numFmtId="40" fontId="26" fillId="0" borderId="10" xfId="1" applyNumberFormat="1" applyFont="1" applyFill="1" applyBorder="1" applyAlignment="1">
      <alignment horizontal="right" vertical="center"/>
    </xf>
    <xf numFmtId="40" fontId="26" fillId="0" borderId="12" xfId="1" applyNumberFormat="1" applyFont="1" applyFill="1" applyBorder="1" applyAlignment="1">
      <alignment horizontal="right" vertical="center"/>
    </xf>
    <xf numFmtId="40" fontId="26" fillId="0" borderId="11" xfId="1" applyNumberFormat="1" applyFont="1" applyFill="1" applyBorder="1" applyAlignment="1">
      <alignment horizontal="right" vertical="center"/>
    </xf>
    <xf numFmtId="184" fontId="27" fillId="0" borderId="0" xfId="0" applyNumberFormat="1" applyFont="1" applyFill="1" applyBorder="1" applyAlignment="1">
      <alignment horizontal="center" vertical="center"/>
    </xf>
    <xf numFmtId="187" fontId="27" fillId="0" borderId="61" xfId="1" applyNumberFormat="1" applyFont="1" applyFill="1" applyBorder="1" applyAlignment="1">
      <alignment horizontal="right" vertical="center"/>
    </xf>
    <xf numFmtId="187" fontId="27" fillId="0" borderId="12" xfId="1" applyNumberFormat="1" applyFont="1" applyFill="1" applyBorder="1" applyAlignment="1">
      <alignment horizontal="right" vertical="center"/>
    </xf>
    <xf numFmtId="187" fontId="27" fillId="0" borderId="51" xfId="1" applyNumberFormat="1" applyFont="1" applyFill="1" applyBorder="1" applyAlignment="1">
      <alignment horizontal="right" vertical="center"/>
    </xf>
    <xf numFmtId="187" fontId="27" fillId="0" borderId="26" xfId="0" applyNumberFormat="1" applyFont="1" applyFill="1" applyBorder="1" applyAlignment="1">
      <alignment horizontal="center" vertical="center"/>
    </xf>
    <xf numFmtId="187" fontId="27" fillId="0" borderId="19" xfId="1" applyNumberFormat="1" applyFont="1" applyFill="1" applyBorder="1" applyAlignment="1">
      <alignment horizontal="right" vertical="center"/>
    </xf>
    <xf numFmtId="187" fontId="27" fillId="0" borderId="57" xfId="1" applyNumberFormat="1" applyFont="1" applyFill="1" applyBorder="1" applyAlignment="1">
      <alignment horizontal="right" vertical="center"/>
    </xf>
    <xf numFmtId="187" fontId="27" fillId="0" borderId="45" xfId="1" applyNumberFormat="1" applyFont="1" applyFill="1" applyBorder="1" applyAlignment="1">
      <alignment horizontal="right" vertical="center"/>
    </xf>
    <xf numFmtId="187" fontId="27" fillId="0" borderId="15" xfId="1" applyNumberFormat="1" applyFont="1" applyFill="1" applyBorder="1" applyAlignment="1">
      <alignment horizontal="right" vertical="center"/>
    </xf>
    <xf numFmtId="38" fontId="27" fillId="0" borderId="61" xfId="1" applyFont="1" applyFill="1" applyBorder="1" applyAlignment="1">
      <alignment horizontal="right" vertical="center"/>
    </xf>
    <xf numFmtId="38" fontId="27" fillId="0" borderId="51" xfId="1" applyFont="1" applyFill="1" applyBorder="1" applyAlignment="1">
      <alignment horizontal="right" vertical="center"/>
    </xf>
    <xf numFmtId="38" fontId="27" fillId="0" borderId="26" xfId="1" applyFont="1" applyFill="1" applyBorder="1" applyAlignment="1">
      <alignment horizontal="right" vertical="center"/>
    </xf>
    <xf numFmtId="38" fontId="27" fillId="0" borderId="19" xfId="1" applyFont="1" applyFill="1" applyBorder="1" applyAlignment="1">
      <alignment horizontal="right" vertical="center"/>
    </xf>
    <xf numFmtId="38" fontId="27" fillId="0" borderId="57" xfId="1" applyFont="1" applyFill="1" applyBorder="1" applyAlignment="1">
      <alignment horizontal="right" vertical="center"/>
    </xf>
    <xf numFmtId="38" fontId="27" fillId="0" borderId="12" xfId="1" applyFont="1" applyFill="1" applyBorder="1" applyAlignment="1">
      <alignment horizontal="right" vertical="center"/>
    </xf>
    <xf numFmtId="38" fontId="27" fillId="0" borderId="45" xfId="1" applyFont="1" applyFill="1" applyBorder="1" applyAlignment="1">
      <alignment horizontal="right" vertical="center"/>
    </xf>
    <xf numFmtId="38" fontId="27" fillId="0" borderId="15" xfId="1" applyFont="1" applyFill="1" applyBorder="1" applyAlignment="1">
      <alignment horizontal="right" vertical="center"/>
    </xf>
    <xf numFmtId="38" fontId="30" fillId="0" borderId="57" xfId="1" applyFont="1" applyFill="1" applyBorder="1" applyAlignment="1">
      <alignment horizontal="center" vertical="center"/>
    </xf>
    <xf numFmtId="38" fontId="30" fillId="0" borderId="61" xfId="1" applyFont="1" applyFill="1" applyBorder="1" applyAlignment="1">
      <alignment horizontal="center" vertical="center"/>
    </xf>
    <xf numFmtId="38" fontId="30" fillId="0" borderId="51" xfId="1" applyFont="1" applyFill="1" applyBorder="1" applyAlignment="1">
      <alignment horizontal="center" vertical="center"/>
    </xf>
    <xf numFmtId="184" fontId="27" fillId="0" borderId="0" xfId="0" applyNumberFormat="1" applyFont="1" applyBorder="1" applyAlignment="1">
      <alignment horizontal="right" vertical="center"/>
    </xf>
  </cellXfs>
  <cellStyles count="85">
    <cellStyle name="Calc Currency (0)" xfId="3" xr:uid="{00000000-0005-0000-0000-000000000000}"/>
    <cellStyle name="Header1" xfId="4" xr:uid="{00000000-0005-0000-0000-000001000000}"/>
    <cellStyle name="Header2" xfId="5" xr:uid="{00000000-0005-0000-0000-000002000000}"/>
    <cellStyle name="Header2 2" xfId="65" xr:uid="{00000000-0005-0000-0000-000003000000}"/>
    <cellStyle name="Normal_#18-Internet" xfId="6" xr:uid="{00000000-0005-0000-0000-000004000000}"/>
    <cellStyle name="パーセント" xfId="69" builtinId="5"/>
    <cellStyle name="パーセント 2" xfId="8" xr:uid="{00000000-0005-0000-0000-000006000000}"/>
    <cellStyle name="パーセント 2 2" xfId="76" xr:uid="{00000000-0005-0000-0000-000007000000}"/>
    <cellStyle name="パーセント 2 3" xfId="82" xr:uid="{B348859D-F180-44EE-BBCF-E4145F418453}"/>
    <cellStyle name="パーセント 3" xfId="9" xr:uid="{00000000-0005-0000-0000-000008000000}"/>
    <cellStyle name="パーセント 4" xfId="64" xr:uid="{00000000-0005-0000-0000-000009000000}"/>
    <cellStyle name="パーセント 5" xfId="7" xr:uid="{00000000-0005-0000-0000-00000A000000}"/>
    <cellStyle name="パーセント 6" xfId="78" xr:uid="{BFDD6146-84DF-4FCF-9214-F0A56CF675EB}"/>
    <cellStyle name="ハイパーリンク 2" xfId="10" xr:uid="{00000000-0005-0000-0000-00000B000000}"/>
    <cellStyle name="桁区切り" xfId="1" builtinId="6"/>
    <cellStyle name="桁区切り 2" xfId="12" xr:uid="{00000000-0005-0000-0000-00000D000000}"/>
    <cellStyle name="桁区切り 2 10" xfId="81" xr:uid="{84645BAF-8413-4CCE-ABB6-67AA199DC1ED}"/>
    <cellStyle name="桁区切り 2 2" xfId="13" xr:uid="{00000000-0005-0000-0000-00000E000000}"/>
    <cellStyle name="桁区切り 2 2 2" xfId="73" xr:uid="{00000000-0005-0000-0000-00000F000000}"/>
    <cellStyle name="桁区切り 2 2 3" xfId="75" xr:uid="{00000000-0005-0000-0000-000010000000}"/>
    <cellStyle name="桁区切り 2 3" xfId="14" xr:uid="{00000000-0005-0000-0000-000011000000}"/>
    <cellStyle name="桁区切り 2 4" xfId="15" xr:uid="{00000000-0005-0000-0000-000012000000}"/>
    <cellStyle name="桁区切り 2 5" xfId="16" xr:uid="{00000000-0005-0000-0000-000013000000}"/>
    <cellStyle name="桁区切り 2 6" xfId="17" xr:uid="{00000000-0005-0000-0000-000014000000}"/>
    <cellStyle name="桁区切り 2 7" xfId="18" xr:uid="{00000000-0005-0000-0000-000015000000}"/>
    <cellStyle name="桁区切り 2 8" xfId="19" xr:uid="{00000000-0005-0000-0000-000016000000}"/>
    <cellStyle name="桁区切り 2 9" xfId="20" xr:uid="{00000000-0005-0000-0000-000017000000}"/>
    <cellStyle name="桁区切り 3" xfId="21" xr:uid="{00000000-0005-0000-0000-000018000000}"/>
    <cellStyle name="桁区切り 3 2" xfId="22" xr:uid="{00000000-0005-0000-0000-000019000000}"/>
    <cellStyle name="桁区切り 3 3" xfId="74" xr:uid="{00000000-0005-0000-0000-00001A000000}"/>
    <cellStyle name="桁区切り 4" xfId="23" xr:uid="{00000000-0005-0000-0000-00001B000000}"/>
    <cellStyle name="桁区切り 5" xfId="11" xr:uid="{00000000-0005-0000-0000-00001C000000}"/>
    <cellStyle name="桁区切り 6" xfId="77" xr:uid="{8E0A0DFA-6391-4E7F-818C-A0357BDD9B0C}"/>
    <cellStyle name="標準" xfId="0" builtinId="0"/>
    <cellStyle name="標準 2" xfId="24" xr:uid="{00000000-0005-0000-0000-00001E000000}"/>
    <cellStyle name="標準 2 10" xfId="71" xr:uid="{00000000-0005-0000-0000-00001F000000}"/>
    <cellStyle name="標準 2 11" xfId="83" xr:uid="{A3B86FF7-1B6F-41C2-BA9C-E99C26944892}"/>
    <cellStyle name="標準 2 2" xfId="25" xr:uid="{00000000-0005-0000-0000-000020000000}"/>
    <cellStyle name="標準 2 3" xfId="26" xr:uid="{00000000-0005-0000-0000-000021000000}"/>
    <cellStyle name="標準 2 4" xfId="27" xr:uid="{00000000-0005-0000-0000-000022000000}"/>
    <cellStyle name="標準 2 5" xfId="28" xr:uid="{00000000-0005-0000-0000-000023000000}"/>
    <cellStyle name="標準 2 6" xfId="29" xr:uid="{00000000-0005-0000-0000-000024000000}"/>
    <cellStyle name="標準 2 7" xfId="30" xr:uid="{00000000-0005-0000-0000-000025000000}"/>
    <cellStyle name="標準 2 8" xfId="31" xr:uid="{00000000-0005-0000-0000-000026000000}"/>
    <cellStyle name="標準 2 9" xfId="32" xr:uid="{00000000-0005-0000-0000-000027000000}"/>
    <cellStyle name="標準 3" xfId="33" xr:uid="{00000000-0005-0000-0000-000028000000}"/>
    <cellStyle name="標準 3 2" xfId="34" xr:uid="{00000000-0005-0000-0000-000029000000}"/>
    <cellStyle name="標準 3 3" xfId="72" xr:uid="{00000000-0005-0000-0000-00002A000000}"/>
    <cellStyle name="標準 4" xfId="35" xr:uid="{00000000-0005-0000-0000-00002B000000}"/>
    <cellStyle name="標準 4 2" xfId="80" xr:uid="{E94C0F71-7F07-49DD-A841-916DBEDF9E00}"/>
    <cellStyle name="標準 5" xfId="36" xr:uid="{00000000-0005-0000-0000-00002C000000}"/>
    <cellStyle name="標準 6" xfId="37" xr:uid="{00000000-0005-0000-0000-00002D000000}"/>
    <cellStyle name="標準 7" xfId="2" xr:uid="{00000000-0005-0000-0000-00002E000000}"/>
    <cellStyle name="標準 8" xfId="70" xr:uid="{00000000-0005-0000-0000-00002F000000}"/>
    <cellStyle name="標準 8 2" xfId="84" xr:uid="{B2EA5C77-02D1-4C32-B618-7E5888A5AA5F}"/>
    <cellStyle name="標準 9" xfId="79" xr:uid="{4FA01269-8091-4B9B-9235-9022724FA572}"/>
    <cellStyle name="標準1" xfId="38" xr:uid="{00000000-0005-0000-0000-000030000000}"/>
    <cellStyle name="標準2" xfId="39" xr:uid="{00000000-0005-0000-0000-000031000000}"/>
    <cellStyle name="未定義" xfId="40" xr:uid="{00000000-0005-0000-0000-000032000000}"/>
    <cellStyle name="㼿" xfId="41" xr:uid="{00000000-0005-0000-0000-000033000000}"/>
    <cellStyle name="㼿 2" xfId="66" xr:uid="{00000000-0005-0000-0000-000034000000}"/>
    <cellStyle name="㼿?" xfId="42" xr:uid="{00000000-0005-0000-0000-000035000000}"/>
    <cellStyle name="㼿㼿" xfId="43" xr:uid="{00000000-0005-0000-0000-000036000000}"/>
    <cellStyle name="㼿㼿?" xfId="44" xr:uid="{00000000-0005-0000-0000-000037000000}"/>
    <cellStyle name="㼿㼿㼿" xfId="45" xr:uid="{00000000-0005-0000-0000-000038000000}"/>
    <cellStyle name="㼿㼿㼿?" xfId="46" xr:uid="{00000000-0005-0000-0000-000039000000}"/>
    <cellStyle name="㼿㼿㼿? 2" xfId="47" xr:uid="{00000000-0005-0000-0000-00003A000000}"/>
    <cellStyle name="㼿㼿㼿? 2 2" xfId="68" xr:uid="{00000000-0005-0000-0000-00003B000000}"/>
    <cellStyle name="㼿㼿㼿? 3" xfId="67" xr:uid="{00000000-0005-0000-0000-00003C000000}"/>
    <cellStyle name="㼿㼿㼿㼿?" xfId="48" xr:uid="{00000000-0005-0000-0000-00003D000000}"/>
    <cellStyle name="㼿㼿㼿㼿㼿" xfId="49" xr:uid="{00000000-0005-0000-0000-00003E000000}"/>
    <cellStyle name="㼿㼿㼿㼿㼿㼿" xfId="50" xr:uid="{00000000-0005-0000-0000-00003F000000}"/>
    <cellStyle name="㼿㼿㼿㼿㼿㼿?" xfId="51" xr:uid="{00000000-0005-0000-0000-000040000000}"/>
    <cellStyle name="㼿㼿㼿㼿㼿㼿㼿" xfId="52" xr:uid="{00000000-0005-0000-0000-000041000000}"/>
    <cellStyle name="㼿㼿㼿㼿㼿㼿㼿㼿?" xfId="53" xr:uid="{00000000-0005-0000-0000-000042000000}"/>
    <cellStyle name="㼿㼿㼿㼿㼿㼿㼿㼿㼿㼿" xfId="54" xr:uid="{00000000-0005-0000-0000-000043000000}"/>
    <cellStyle name="㼿㼿㼿㼿㼿㼿㼿㼿㼿㼿㼿" xfId="55" xr:uid="{00000000-0005-0000-0000-000044000000}"/>
    <cellStyle name="㼿㼿㼿㼿㼿㼿㼿㼿㼿㼿㼿?" xfId="56" xr:uid="{00000000-0005-0000-0000-000045000000}"/>
    <cellStyle name="㼿㼿㼿㼿㼿㼿㼿㼿㼿㼿㼿? 2" xfId="57" xr:uid="{00000000-0005-0000-0000-000046000000}"/>
    <cellStyle name="㼿㼿㼿㼿㼿㼿㼿㼿㼿㼿㼿? 3" xfId="58" xr:uid="{00000000-0005-0000-0000-000047000000}"/>
    <cellStyle name="㼿㼿㼿㼿㼿㼿㼿㼿㼿㼿㼿㼿㼿" xfId="59" xr:uid="{00000000-0005-0000-0000-000048000000}"/>
    <cellStyle name="㼿㼿㼿㼿㼿㼿㼿㼿㼿㼿㼿㼿㼿㼿" xfId="60" xr:uid="{00000000-0005-0000-0000-000049000000}"/>
    <cellStyle name="㼿㼿㼿㼿㼿㼿㼿㼿㼿㼿㼿㼿㼿㼿?" xfId="61" xr:uid="{00000000-0005-0000-0000-00004A000000}"/>
    <cellStyle name="㼿㼿㼿㼿㼿㼿㼿㼿㼿㼿㼿㼿㼿㼿㼿㼿㼿" xfId="62" xr:uid="{00000000-0005-0000-0000-00004B000000}"/>
    <cellStyle name="㼿㼿㼿㼿㼿㼿㼿㼿㼿㼿㼿㼿㼿㼿㼿㼿㼿㼿㼿㼿" xfId="63" xr:uid="{00000000-0005-0000-0000-00004C000000}"/>
  </cellStyles>
  <dxfs count="0"/>
  <tableStyles count="0" defaultTableStyle="TableStyleMedium2" defaultPivotStyle="PivotStyleLight16"/>
  <colors>
    <mruColors>
      <color rgb="FFE9E5E5"/>
      <color rgb="FF2302AE"/>
      <color rgb="FF021C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externalLink" Target="externalLinks/externalLink30.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externalLink" Target="externalLinks/externalLink33.xml"/><Relationship Id="rId47" Type="http://schemas.openxmlformats.org/officeDocument/2006/relationships/styles" Target="styles.xml"/><Relationship Id="rId50"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externalLink" Target="externalLinks/externalLink3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externalLink" Target="externalLinks/externalLink31.xml"/><Relationship Id="rId45" Type="http://schemas.openxmlformats.org/officeDocument/2006/relationships/externalLink" Target="externalLinks/externalLink36.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49"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4" Type="http://schemas.openxmlformats.org/officeDocument/2006/relationships/externalLink" Target="externalLinks/externalLink35.xml"/><Relationship Id="rId52"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externalLink" Target="externalLinks/externalLink34.xml"/><Relationship Id="rId48"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概算報告書"/>
      <sheetName val="インター"/>
      <sheetName val="原価②"/>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NRA Calc"/>
      <sheetName val="jinroindustries"/>
      <sheetName val="Assumptions"/>
      <sheetName val="Summary"/>
      <sheetName val="Control"/>
      <sheetName val="Debt"/>
      <sheetName val="収支＆ＤＣ"/>
      <sheetName val="決定10-5"/>
      <sheetName val="OPS"/>
      <sheetName val="北島ビル"/>
      <sheetName val="Rent Roll"/>
      <sheetName val="計算"/>
      <sheetName val="入力1　競合ホテルリスト"/>
      <sheetName val="Platform list"/>
      <sheetName val="マクロ分析"/>
      <sheetName val="CASHPROJ"/>
      <sheetName val="ベース"/>
      <sheetName val="Macro Codes"/>
      <sheetName val="一般的要因①"/>
      <sheetName val="表紙"/>
      <sheetName val="DIV.01"/>
      <sheetName val="TBL"/>
      <sheetName val="建物"/>
      <sheetName val="機械設備"/>
      <sheetName val="什器備品"/>
      <sheetName val="構築物"/>
      <sheetName val="1Month+Sheet2!"/>
      <sheetName val="項目リスト"/>
      <sheetName val="Sheet3"/>
      <sheetName val="AE Reference Sheet"/>
      <sheetName val="土地賃貸借契約の概要"/>
      <sheetName val="出力_(修正ｴﾙｳｯﾄﾞ方式)1"/>
      <sheetName val="出力(DCF法ｴﾙｳｯﾄﾞ方式)_1"/>
      <sheetName val="Rent_Roll"/>
      <sheetName val="NRA_Calc"/>
      <sheetName val="DIV_01"/>
      <sheetName val="Macro_Codes1"/>
      <sheetName val="Platform_list"/>
      <sheetName val="銀行確認"/>
      <sheetName val="弁護士"/>
      <sheetName val="SIAA"/>
      <sheetName val="地域"/>
      <sheetName val="Data_FY15 Forecast"/>
      <sheetName val="Sheet1"/>
      <sheetName val="II-8科目一覧表"/>
      <sheetName val="初期設定"/>
      <sheetName val="Bloomberg"/>
      <sheetName val="保全状況"/>
      <sheetName val="Set-up"/>
      <sheetName val="メイン"/>
      <sheetName val="⑤一般宴会収入"/>
      <sheetName val="④婚礼収入"/>
      <sheetName val="事業所別前年"/>
      <sheetName val="事業所別決見"/>
      <sheetName val="全提携先別実績"/>
      <sheetName val="プルダウン"/>
      <sheetName val="Pipeline"/>
      <sheetName val="終了と推量"/>
      <sheetName val="20150408時点元データー"/>
      <sheetName val="2014NRL"/>
      <sheetName val="ＣＡＰエリア"/>
      <sheetName val="ＰＤ"/>
      <sheetName val="×4.rent analysis－専門店（飲食）"/>
      <sheetName val="Budget"/>
      <sheetName val="tko97058"/>
      <sheetName val="ドロップダウンリスト"/>
      <sheetName val="4.rent analysis－専門店（飲食）"/>
      <sheetName val="株価（流通以外）"/>
      <sheetName val="反映"/>
      <sheetName val="Income Expense Items"/>
      <sheetName val="Output RR (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完了通知"/>
      <sheetName val="DurationCalc"/>
      <sheetName val="Reinv"/>
      <sheetName val="7物件"/>
      <sheetName val="チェックシート（建築）"/>
      <sheetName val="分類一覧"/>
      <sheetName val="Assumptions"/>
      <sheetName val="マスタ"/>
      <sheetName val="Sum"/>
      <sheetName val="Footwork"/>
      <sheetName val="Accum-Capex-category"/>
      <sheetName val="Ikoma Data"/>
      <sheetName val="年次予算シート（PM記入）"/>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外先"/>
      <sheetName val="作業"/>
      <sheetName val="BOTM"/>
      <sheetName val="Pricing_Contractual_"/>
      <sheetName val="tax"/>
      <sheetName val="85"/>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refreshError="1"/>
      <sheetData sheetId="9" refreshError="1"/>
      <sheetData sheetId="10" refreshError="1"/>
      <sheetData sheetId="1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155.8699951171875</v>
          </cell>
          <cell r="P6">
            <v>1</v>
          </cell>
          <cell r="Q6">
            <v>1</v>
          </cell>
          <cell r="U6">
            <v>1</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7995.640625</v>
          </cell>
          <cell r="CV6">
            <v>2429200</v>
          </cell>
          <cell r="CY6">
            <v>2429200</v>
          </cell>
          <cell r="CZ6">
            <v>1</v>
          </cell>
          <cell r="DA6">
            <v>1</v>
          </cell>
          <cell r="DB6">
            <v>1</v>
          </cell>
          <cell r="DC6">
            <v>1</v>
          </cell>
          <cell r="DD6">
            <v>1</v>
          </cell>
          <cell r="DE6">
            <v>1</v>
          </cell>
          <cell r="DF6">
            <v>1</v>
          </cell>
          <cell r="DG6">
            <v>1</v>
          </cell>
          <cell r="DH6">
            <v>1</v>
          </cell>
          <cell r="DI6">
            <v>1</v>
          </cell>
          <cell r="DM6">
            <v>1</v>
          </cell>
          <cell r="DN6">
            <v>1</v>
          </cell>
          <cell r="DP6">
            <v>1</v>
          </cell>
          <cell r="DQ6">
            <v>1</v>
          </cell>
          <cell r="DR6">
            <v>1</v>
          </cell>
          <cell r="DS6">
            <v>1</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737</v>
          </cell>
          <cell r="FE6">
            <v>737</v>
          </cell>
          <cell r="FF6">
            <v>48000</v>
          </cell>
          <cell r="FG6">
            <v>2400</v>
          </cell>
          <cell r="FH6">
            <v>2267</v>
          </cell>
          <cell r="FI6">
            <v>113</v>
          </cell>
          <cell r="FJ6">
            <v>113</v>
          </cell>
          <cell r="FK6">
            <v>113</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1</v>
          </cell>
          <cell r="Q7">
            <v>1</v>
          </cell>
          <cell r="U7">
            <v>1</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26</v>
          </cell>
          <cell r="GM7">
            <v>26</v>
          </cell>
          <cell r="GN7">
            <v>4</v>
          </cell>
          <cell r="GO7">
            <v>4</v>
          </cell>
          <cell r="GP7">
            <v>4</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1</v>
          </cell>
          <cell r="Q8">
            <v>1</v>
          </cell>
          <cell r="U8">
            <v>1</v>
          </cell>
          <cell r="AM8" t="str">
            <v>（株）ｲｰｽﾄﾝ</v>
          </cell>
          <cell r="BI8">
            <v>35796</v>
          </cell>
          <cell r="BJ8">
            <v>2</v>
          </cell>
          <cell r="BQ8">
            <v>0</v>
          </cell>
          <cell r="BT8">
            <v>0</v>
          </cell>
          <cell r="CE8">
            <v>37257</v>
          </cell>
          <cell r="CF8">
            <v>37986</v>
          </cell>
          <cell r="CG8">
            <v>4.6999999999999993</v>
          </cell>
          <cell r="CJ8">
            <v>50000</v>
          </cell>
          <cell r="CK8">
            <v>50000</v>
          </cell>
          <cell r="CL8">
            <v>6000</v>
          </cell>
          <cell r="CM8">
            <v>6000</v>
          </cell>
          <cell r="CT8">
            <v>6024.2097931060443</v>
          </cell>
          <cell r="CU8">
            <v>6024.20703125</v>
          </cell>
          <cell r="CV8">
            <v>75000</v>
          </cell>
          <cell r="CY8">
            <v>1</v>
          </cell>
          <cell r="CZ8">
            <v>1</v>
          </cell>
          <cell r="DA8">
            <v>1</v>
          </cell>
          <cell r="DB8">
            <v>1</v>
          </cell>
          <cell r="DD8">
            <v>1</v>
          </cell>
          <cell r="DF8">
            <v>1</v>
          </cell>
          <cell r="DG8">
            <v>1</v>
          </cell>
          <cell r="DH8">
            <v>1</v>
          </cell>
          <cell r="DI8">
            <v>1</v>
          </cell>
          <cell r="EZ8">
            <v>43333</v>
          </cell>
          <cell r="FA8">
            <v>43333</v>
          </cell>
          <cell r="FB8">
            <v>5200</v>
          </cell>
          <cell r="FC8">
            <v>5200</v>
          </cell>
          <cell r="FD8">
            <v>5200</v>
          </cell>
          <cell r="FE8">
            <v>5200</v>
          </cell>
          <cell r="FF8">
            <v>6667</v>
          </cell>
          <cell r="FG8">
            <v>6667</v>
          </cell>
          <cell r="FH8">
            <v>800</v>
          </cell>
          <cell r="FI8">
            <v>800</v>
          </cell>
          <cell r="FJ8">
            <v>800</v>
          </cell>
          <cell r="FK8">
            <v>800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1</v>
          </cell>
          <cell r="Q9">
            <v>1</v>
          </cell>
          <cell r="U9">
            <v>1</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26</v>
          </cell>
          <cell r="GM9">
            <v>26</v>
          </cell>
          <cell r="GN9">
            <v>4</v>
          </cell>
          <cell r="GO9">
            <v>4</v>
          </cell>
          <cell r="GP9">
            <v>4</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46.79998779296875</v>
          </cell>
          <cell r="P10">
            <v>1</v>
          </cell>
          <cell r="Q10">
            <v>1</v>
          </cell>
          <cell r="U10">
            <v>1</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5403.68359375</v>
          </cell>
          <cell r="CV10">
            <v>136000</v>
          </cell>
          <cell r="CY10">
            <v>136000</v>
          </cell>
          <cell r="CZ10">
            <v>1</v>
          </cell>
          <cell r="DA10">
            <v>1</v>
          </cell>
          <cell r="DB10">
            <v>1</v>
          </cell>
          <cell r="DD10">
            <v>1</v>
          </cell>
          <cell r="DF10">
            <v>1</v>
          </cell>
          <cell r="DG10">
            <v>1</v>
          </cell>
          <cell r="DH10">
            <v>1</v>
          </cell>
          <cell r="DI10">
            <v>1</v>
          </cell>
          <cell r="EZ10">
            <v>58933</v>
          </cell>
          <cell r="FA10">
            <v>2947</v>
          </cell>
          <cell r="FB10">
            <v>7367</v>
          </cell>
          <cell r="FC10">
            <v>368</v>
          </cell>
          <cell r="FD10">
            <v>368</v>
          </cell>
          <cell r="FE10">
            <v>368</v>
          </cell>
          <cell r="FF10">
            <v>9067</v>
          </cell>
          <cell r="FG10">
            <v>453</v>
          </cell>
          <cell r="FH10">
            <v>1133</v>
          </cell>
          <cell r="FI10">
            <v>57</v>
          </cell>
          <cell r="FJ10">
            <v>57</v>
          </cell>
          <cell r="FK10">
            <v>57</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47.959991455078125</v>
          </cell>
          <cell r="P11">
            <v>1</v>
          </cell>
          <cell r="Q11">
            <v>1</v>
          </cell>
          <cell r="U11">
            <v>1</v>
          </cell>
          <cell r="AM11" t="str">
            <v>管理人用住居</v>
          </cell>
          <cell r="BQ11">
            <v>0</v>
          </cell>
          <cell r="BT11">
            <v>0</v>
          </cell>
          <cell r="CF11">
            <v>0</v>
          </cell>
          <cell r="CG11">
            <v>0</v>
          </cell>
          <cell r="CK11">
            <v>0</v>
          </cell>
          <cell r="CM11">
            <v>0</v>
          </cell>
          <cell r="CT11">
            <v>0</v>
          </cell>
          <cell r="CU11">
            <v>0</v>
          </cell>
          <cell r="CY11">
            <v>0</v>
          </cell>
          <cell r="CZ11">
            <v>1</v>
          </cell>
          <cell r="DA11">
            <v>1</v>
          </cell>
          <cell r="DB11">
            <v>1</v>
          </cell>
          <cell r="DD11">
            <v>1</v>
          </cell>
          <cell r="DF11">
            <v>1</v>
          </cell>
          <cell r="DG11">
            <v>1</v>
          </cell>
          <cell r="DH11">
            <v>1</v>
          </cell>
          <cell r="DI11">
            <v>1</v>
          </cell>
          <cell r="EZ11">
            <v>1</v>
          </cell>
          <cell r="FA11">
            <v>1</v>
          </cell>
          <cell r="FB11">
            <v>1</v>
          </cell>
          <cell r="FC11">
            <v>1</v>
          </cell>
          <cell r="FD11">
            <v>1</v>
          </cell>
          <cell r="FE11">
            <v>1</v>
          </cell>
          <cell r="FF11">
            <v>1</v>
          </cell>
          <cell r="FG11">
            <v>1</v>
          </cell>
          <cell r="FH11">
            <v>1</v>
          </cell>
          <cell r="FI11">
            <v>1</v>
          </cell>
          <cell r="FJ11">
            <v>1</v>
          </cell>
          <cell r="FK11">
            <v>1</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26</v>
          </cell>
          <cell r="GM11">
            <v>26</v>
          </cell>
          <cell r="GN11">
            <v>4</v>
          </cell>
          <cell r="GO11">
            <v>4</v>
          </cell>
          <cell r="GP11">
            <v>4</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1</v>
          </cell>
          <cell r="Q12">
            <v>1</v>
          </cell>
          <cell r="U12">
            <v>1</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26</v>
          </cell>
          <cell r="GM12">
            <v>26</v>
          </cell>
          <cell r="GN12">
            <v>4</v>
          </cell>
          <cell r="GO12">
            <v>4</v>
          </cell>
          <cell r="GP12">
            <v>4</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1</v>
          </cell>
          <cell r="Q13">
            <v>1</v>
          </cell>
          <cell r="U13">
            <v>1</v>
          </cell>
          <cell r="AM13" t="str">
            <v>北向　公子</v>
          </cell>
          <cell r="BI13">
            <v>37422</v>
          </cell>
          <cell r="BJ13">
            <v>2</v>
          </cell>
          <cell r="BQ13">
            <v>0</v>
          </cell>
          <cell r="BT13">
            <v>0</v>
          </cell>
          <cell r="CE13">
            <v>37422</v>
          </cell>
          <cell r="CF13">
            <v>38152</v>
          </cell>
          <cell r="CG13">
            <v>0.30000000000000004</v>
          </cell>
          <cell r="CJ13">
            <v>44000</v>
          </cell>
          <cell r="CK13">
            <v>44000</v>
          </cell>
          <cell r="CL13">
            <v>6500</v>
          </cell>
          <cell r="CM13">
            <v>6500</v>
          </cell>
          <cell r="CT13">
            <v>5432.5463312831298</v>
          </cell>
          <cell r="CU13">
            <v>5432.54296875</v>
          </cell>
          <cell r="CV13">
            <v>44000</v>
          </cell>
          <cell r="CY13">
            <v>1</v>
          </cell>
          <cell r="CZ13">
            <v>1</v>
          </cell>
          <cell r="DA13">
            <v>1</v>
          </cell>
          <cell r="DB13">
            <v>1</v>
          </cell>
          <cell r="DD13">
            <v>1</v>
          </cell>
          <cell r="DF13">
            <v>1</v>
          </cell>
          <cell r="DG13">
            <v>1</v>
          </cell>
          <cell r="DH13">
            <v>1</v>
          </cell>
          <cell r="DI13">
            <v>1</v>
          </cell>
          <cell r="EZ13">
            <v>38133</v>
          </cell>
          <cell r="FA13">
            <v>38133</v>
          </cell>
          <cell r="FB13">
            <v>5633</v>
          </cell>
          <cell r="FC13">
            <v>5633</v>
          </cell>
          <cell r="FD13">
            <v>5633</v>
          </cell>
          <cell r="FE13">
            <v>5633</v>
          </cell>
          <cell r="FF13">
            <v>5867</v>
          </cell>
          <cell r="FG13">
            <v>5867</v>
          </cell>
          <cell r="FH13">
            <v>867</v>
          </cell>
          <cell r="FI13">
            <v>867</v>
          </cell>
          <cell r="FJ13">
            <v>867</v>
          </cell>
          <cell r="FK13">
            <v>867</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1</v>
          </cell>
          <cell r="Q14">
            <v>1</v>
          </cell>
          <cell r="U14">
            <v>1</v>
          </cell>
          <cell r="AM14" t="str">
            <v>金　容奎</v>
          </cell>
          <cell r="BI14">
            <v>37494</v>
          </cell>
          <cell r="BJ14">
            <v>2</v>
          </cell>
          <cell r="BQ14">
            <v>0</v>
          </cell>
          <cell r="BT14">
            <v>0</v>
          </cell>
          <cell r="CE14">
            <v>37494</v>
          </cell>
          <cell r="CF14">
            <v>38224</v>
          </cell>
          <cell r="CG14">
            <v>0.1</v>
          </cell>
          <cell r="CJ14">
            <v>44000</v>
          </cell>
          <cell r="CK14">
            <v>44000</v>
          </cell>
          <cell r="CL14">
            <v>6500</v>
          </cell>
          <cell r="CM14">
            <v>6500</v>
          </cell>
          <cell r="CT14">
            <v>5432.5463312831298</v>
          </cell>
          <cell r="CU14">
            <v>5432.54296875</v>
          </cell>
          <cell r="CV14">
            <v>44000</v>
          </cell>
          <cell r="CY14">
            <v>1</v>
          </cell>
          <cell r="CZ14">
            <v>1</v>
          </cell>
          <cell r="DA14">
            <v>1</v>
          </cell>
          <cell r="DB14">
            <v>1</v>
          </cell>
          <cell r="DD14">
            <v>1</v>
          </cell>
          <cell r="DF14">
            <v>1</v>
          </cell>
          <cell r="DG14">
            <v>1</v>
          </cell>
          <cell r="DH14">
            <v>1</v>
          </cell>
          <cell r="DI14">
            <v>1</v>
          </cell>
          <cell r="EZ14">
            <v>38133</v>
          </cell>
          <cell r="FA14">
            <v>38133</v>
          </cell>
          <cell r="FB14">
            <v>5633</v>
          </cell>
          <cell r="FC14">
            <v>5633</v>
          </cell>
          <cell r="FD14">
            <v>5633</v>
          </cell>
          <cell r="FE14">
            <v>5633</v>
          </cell>
          <cell r="FF14">
            <v>5867</v>
          </cell>
          <cell r="FG14">
            <v>5867</v>
          </cell>
          <cell r="FH14">
            <v>867</v>
          </cell>
          <cell r="FI14">
            <v>867</v>
          </cell>
          <cell r="FJ14">
            <v>867</v>
          </cell>
          <cell r="FK14">
            <v>867</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46.79998779296875</v>
          </cell>
          <cell r="P15">
            <v>1</v>
          </cell>
          <cell r="Q15">
            <v>1</v>
          </cell>
          <cell r="U15">
            <v>1</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5191.77734375</v>
          </cell>
          <cell r="CV15">
            <v>130000</v>
          </cell>
          <cell r="CY15">
            <v>130000</v>
          </cell>
          <cell r="CZ15">
            <v>1</v>
          </cell>
          <cell r="DA15">
            <v>1</v>
          </cell>
          <cell r="DB15">
            <v>1</v>
          </cell>
          <cell r="DD15">
            <v>1</v>
          </cell>
          <cell r="DF15">
            <v>1</v>
          </cell>
          <cell r="DG15">
            <v>1</v>
          </cell>
          <cell r="DH15">
            <v>1</v>
          </cell>
          <cell r="DI15">
            <v>1</v>
          </cell>
          <cell r="EZ15">
            <v>56333</v>
          </cell>
          <cell r="FA15">
            <v>2817</v>
          </cell>
          <cell r="FB15">
            <v>7367</v>
          </cell>
          <cell r="FC15">
            <v>368</v>
          </cell>
          <cell r="FD15">
            <v>368</v>
          </cell>
          <cell r="FE15">
            <v>368</v>
          </cell>
          <cell r="FF15">
            <v>8667</v>
          </cell>
          <cell r="FG15">
            <v>433</v>
          </cell>
          <cell r="FH15">
            <v>1133</v>
          </cell>
          <cell r="FI15">
            <v>57</v>
          </cell>
          <cell r="FJ15">
            <v>57</v>
          </cell>
          <cell r="FK15">
            <v>57</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46.79998779296875</v>
          </cell>
          <cell r="P16">
            <v>1</v>
          </cell>
          <cell r="Q16">
            <v>1</v>
          </cell>
          <cell r="U16">
            <v>1</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65000</v>
          </cell>
          <cell r="CL16">
            <v>8500</v>
          </cell>
          <cell r="CM16">
            <v>8500</v>
          </cell>
          <cell r="CT16">
            <v>5191.7779190506471</v>
          </cell>
          <cell r="CU16">
            <v>5191.77734375</v>
          </cell>
          <cell r="CV16">
            <v>124000</v>
          </cell>
          <cell r="CY16">
            <v>124000</v>
          </cell>
          <cell r="CZ16">
            <v>1</v>
          </cell>
          <cell r="DA16">
            <v>1</v>
          </cell>
          <cell r="DB16">
            <v>1</v>
          </cell>
          <cell r="DD16">
            <v>1</v>
          </cell>
          <cell r="DF16">
            <v>1</v>
          </cell>
          <cell r="DG16">
            <v>1</v>
          </cell>
          <cell r="DH16">
            <v>1</v>
          </cell>
          <cell r="DI16">
            <v>1</v>
          </cell>
          <cell r="EZ16">
            <v>56333</v>
          </cell>
          <cell r="FA16">
            <v>56333</v>
          </cell>
          <cell r="FB16">
            <v>7367</v>
          </cell>
          <cell r="FC16">
            <v>7367</v>
          </cell>
          <cell r="FD16">
            <v>7367</v>
          </cell>
          <cell r="FE16">
            <v>7367</v>
          </cell>
          <cell r="FF16">
            <v>8667</v>
          </cell>
          <cell r="FG16">
            <v>8667</v>
          </cell>
          <cell r="FH16">
            <v>1133</v>
          </cell>
          <cell r="FI16">
            <v>1133</v>
          </cell>
          <cell r="FJ16">
            <v>1133</v>
          </cell>
          <cell r="FK16">
            <v>1133</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46.79998779296875</v>
          </cell>
          <cell r="P17">
            <v>1</v>
          </cell>
          <cell r="Q17">
            <v>1</v>
          </cell>
          <cell r="U17">
            <v>1</v>
          </cell>
          <cell r="AM17" t="str">
            <v>神　和徳</v>
          </cell>
          <cell r="BI17">
            <v>31697</v>
          </cell>
          <cell r="BJ17">
            <v>2</v>
          </cell>
          <cell r="BQ17">
            <v>0</v>
          </cell>
          <cell r="BT17">
            <v>0</v>
          </cell>
          <cell r="CE17">
            <v>37511</v>
          </cell>
          <cell r="CF17">
            <v>38241</v>
          </cell>
          <cell r="CG17">
            <v>16</v>
          </cell>
          <cell r="CJ17">
            <v>70000</v>
          </cell>
          <cell r="CK17">
            <v>70000</v>
          </cell>
          <cell r="CL17">
            <v>8500</v>
          </cell>
          <cell r="CM17">
            <v>8500</v>
          </cell>
          <cell r="CT17">
            <v>5544.9600904146364</v>
          </cell>
          <cell r="CU17">
            <v>5544.95703125</v>
          </cell>
          <cell r="CV17">
            <v>130000</v>
          </cell>
          <cell r="CY17">
            <v>130000</v>
          </cell>
          <cell r="CZ17">
            <v>1</v>
          </cell>
          <cell r="DA17">
            <v>1</v>
          </cell>
          <cell r="DB17">
            <v>1</v>
          </cell>
          <cell r="DD17">
            <v>1</v>
          </cell>
          <cell r="DF17">
            <v>1</v>
          </cell>
          <cell r="DG17">
            <v>1</v>
          </cell>
          <cell r="DH17">
            <v>1</v>
          </cell>
          <cell r="DI17">
            <v>1</v>
          </cell>
          <cell r="EZ17">
            <v>60667</v>
          </cell>
          <cell r="FA17">
            <v>60667</v>
          </cell>
          <cell r="FB17">
            <v>7367</v>
          </cell>
          <cell r="FC17">
            <v>7367</v>
          </cell>
          <cell r="FD17">
            <v>7367</v>
          </cell>
          <cell r="FE17">
            <v>7367</v>
          </cell>
          <cell r="FF17">
            <v>9333</v>
          </cell>
          <cell r="FG17">
            <v>9333</v>
          </cell>
          <cell r="FH17">
            <v>1133</v>
          </cell>
          <cell r="FI17">
            <v>1133</v>
          </cell>
          <cell r="FJ17">
            <v>1133</v>
          </cell>
          <cell r="FK17">
            <v>1133</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46.79998779296875</v>
          </cell>
          <cell r="P18">
            <v>1</v>
          </cell>
          <cell r="Q18">
            <v>1</v>
          </cell>
          <cell r="U18">
            <v>1</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5403.68359375</v>
          </cell>
          <cell r="CV18">
            <v>68000</v>
          </cell>
          <cell r="CY18">
            <v>68000</v>
          </cell>
          <cell r="CZ18">
            <v>1</v>
          </cell>
          <cell r="DA18">
            <v>1</v>
          </cell>
          <cell r="DB18">
            <v>1</v>
          </cell>
          <cell r="DD18">
            <v>1</v>
          </cell>
          <cell r="DF18">
            <v>1</v>
          </cell>
          <cell r="DG18">
            <v>1</v>
          </cell>
          <cell r="DH18">
            <v>1</v>
          </cell>
          <cell r="DI18">
            <v>1</v>
          </cell>
          <cell r="EZ18">
            <v>58933</v>
          </cell>
          <cell r="FA18">
            <v>2947</v>
          </cell>
          <cell r="FB18">
            <v>7367</v>
          </cell>
          <cell r="FC18">
            <v>368</v>
          </cell>
          <cell r="FD18">
            <v>368</v>
          </cell>
          <cell r="FE18">
            <v>368</v>
          </cell>
          <cell r="FF18">
            <v>9067</v>
          </cell>
          <cell r="FG18">
            <v>453</v>
          </cell>
          <cell r="FH18">
            <v>1133</v>
          </cell>
          <cell r="FI18">
            <v>57</v>
          </cell>
          <cell r="FJ18">
            <v>57</v>
          </cell>
          <cell r="FK18">
            <v>57</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83.27996826171875</v>
          </cell>
          <cell r="P19">
            <v>1</v>
          </cell>
          <cell r="Q19">
            <v>1</v>
          </cell>
          <cell r="U19">
            <v>1</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384000</v>
          </cell>
          <cell r="CZ19">
            <v>1</v>
          </cell>
          <cell r="DA19">
            <v>1</v>
          </cell>
          <cell r="DB19">
            <v>1</v>
          </cell>
          <cell r="DD19">
            <v>1</v>
          </cell>
          <cell r="DF19">
            <v>1</v>
          </cell>
          <cell r="DG19">
            <v>1</v>
          </cell>
          <cell r="DH19">
            <v>1</v>
          </cell>
          <cell r="DI19">
            <v>1</v>
          </cell>
          <cell r="EZ19">
            <v>110933</v>
          </cell>
          <cell r="FA19">
            <v>5547</v>
          </cell>
          <cell r="FB19">
            <v>12133</v>
          </cell>
          <cell r="FC19">
            <v>607</v>
          </cell>
          <cell r="FD19">
            <v>607</v>
          </cell>
          <cell r="FE19">
            <v>607</v>
          </cell>
          <cell r="FF19">
            <v>17067</v>
          </cell>
          <cell r="FG19">
            <v>853</v>
          </cell>
          <cell r="FH19">
            <v>1867</v>
          </cell>
          <cell r="FI19">
            <v>93</v>
          </cell>
          <cell r="FJ19">
            <v>93</v>
          </cell>
          <cell r="FK19">
            <v>93</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1</v>
          </cell>
          <cell r="Q20">
            <v>1</v>
          </cell>
          <cell r="U20">
            <v>1</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26</v>
          </cell>
          <cell r="GM20">
            <v>26</v>
          </cell>
          <cell r="GN20">
            <v>4</v>
          </cell>
          <cell r="GO20">
            <v>4</v>
          </cell>
          <cell r="GP20">
            <v>4</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1</v>
          </cell>
          <cell r="Q21">
            <v>1</v>
          </cell>
          <cell r="U21">
            <v>1</v>
          </cell>
          <cell r="AM21" t="str">
            <v>河野　孝和</v>
          </cell>
          <cell r="BI21">
            <v>35674</v>
          </cell>
          <cell r="BJ21">
            <v>2</v>
          </cell>
          <cell r="BQ21">
            <v>0</v>
          </cell>
          <cell r="BT21">
            <v>0</v>
          </cell>
          <cell r="CE21">
            <v>37135</v>
          </cell>
          <cell r="CF21">
            <v>37864</v>
          </cell>
          <cell r="CG21">
            <v>5</v>
          </cell>
          <cell r="CJ21">
            <v>53000</v>
          </cell>
          <cell r="CK21">
            <v>53000</v>
          </cell>
          <cell r="CL21">
            <v>6500</v>
          </cell>
          <cell r="CM21">
            <v>6500</v>
          </cell>
          <cell r="CT21">
            <v>6400.7229051751719</v>
          </cell>
          <cell r="CU21">
            <v>6400.72265625</v>
          </cell>
          <cell r="CV21">
            <v>53000</v>
          </cell>
          <cell r="CY21">
            <v>1</v>
          </cell>
          <cell r="CZ21">
            <v>1</v>
          </cell>
          <cell r="DA21">
            <v>1</v>
          </cell>
          <cell r="DB21">
            <v>1</v>
          </cell>
          <cell r="DD21">
            <v>1</v>
          </cell>
          <cell r="DF21">
            <v>1</v>
          </cell>
          <cell r="DG21">
            <v>1</v>
          </cell>
          <cell r="DH21">
            <v>1</v>
          </cell>
          <cell r="DI21">
            <v>1</v>
          </cell>
          <cell r="EZ21">
            <v>45933</v>
          </cell>
          <cell r="FA21">
            <v>45933</v>
          </cell>
          <cell r="FB21">
            <v>5633</v>
          </cell>
          <cell r="FC21">
            <v>5633</v>
          </cell>
          <cell r="FD21">
            <v>5633</v>
          </cell>
          <cell r="FE21">
            <v>5633</v>
          </cell>
          <cell r="FF21">
            <v>7067</v>
          </cell>
          <cell r="FG21">
            <v>7067</v>
          </cell>
          <cell r="FH21">
            <v>867</v>
          </cell>
          <cell r="FI21">
            <v>867</v>
          </cell>
          <cell r="FJ21">
            <v>867</v>
          </cell>
          <cell r="FK21">
            <v>867</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1</v>
          </cell>
          <cell r="Q22">
            <v>1</v>
          </cell>
          <cell r="U22">
            <v>1</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26</v>
          </cell>
          <cell r="GM22">
            <v>26</v>
          </cell>
          <cell r="GN22">
            <v>4</v>
          </cell>
          <cell r="GO22">
            <v>4</v>
          </cell>
          <cell r="GP22">
            <v>4</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46.79998779296875</v>
          </cell>
          <cell r="P23">
            <v>1</v>
          </cell>
          <cell r="Q23">
            <v>1</v>
          </cell>
          <cell r="U23">
            <v>1</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62000</v>
          </cell>
          <cell r="CL23">
            <v>8500</v>
          </cell>
          <cell r="CM23">
            <v>8500</v>
          </cell>
          <cell r="CT23">
            <v>4979.8686162322529</v>
          </cell>
          <cell r="CU23">
            <v>1</v>
          </cell>
          <cell r="CV23">
            <v>124000</v>
          </cell>
          <cell r="CY23">
            <v>124000</v>
          </cell>
          <cell r="CZ23">
            <v>1</v>
          </cell>
          <cell r="DA23">
            <v>1</v>
          </cell>
          <cell r="DB23">
            <v>1</v>
          </cell>
          <cell r="DD23">
            <v>1</v>
          </cell>
          <cell r="DF23">
            <v>1</v>
          </cell>
          <cell r="DG23">
            <v>1</v>
          </cell>
          <cell r="DH23">
            <v>1</v>
          </cell>
          <cell r="DI23">
            <v>1</v>
          </cell>
          <cell r="EZ23">
            <v>53733</v>
          </cell>
          <cell r="FA23">
            <v>53733</v>
          </cell>
          <cell r="FB23">
            <v>7367</v>
          </cell>
          <cell r="FC23">
            <v>7367</v>
          </cell>
          <cell r="FD23">
            <v>7367</v>
          </cell>
          <cell r="FE23">
            <v>7367</v>
          </cell>
          <cell r="FF23">
            <v>8267</v>
          </cell>
          <cell r="FG23">
            <v>8267</v>
          </cell>
          <cell r="FH23">
            <v>1133</v>
          </cell>
          <cell r="FI23">
            <v>1133</v>
          </cell>
          <cell r="FJ23">
            <v>1133</v>
          </cell>
          <cell r="FK23">
            <v>1133</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46.79998779296875</v>
          </cell>
          <cell r="P24">
            <v>1</v>
          </cell>
          <cell r="Q24">
            <v>1</v>
          </cell>
          <cell r="U24">
            <v>1</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5403.68359375</v>
          </cell>
          <cell r="CV24">
            <v>136000</v>
          </cell>
          <cell r="CY24">
            <v>136000</v>
          </cell>
          <cell r="CZ24">
            <v>1</v>
          </cell>
          <cell r="DA24">
            <v>1</v>
          </cell>
          <cell r="DB24">
            <v>1</v>
          </cell>
          <cell r="DD24">
            <v>1</v>
          </cell>
          <cell r="DF24">
            <v>1</v>
          </cell>
          <cell r="DG24">
            <v>1</v>
          </cell>
          <cell r="DH24">
            <v>1</v>
          </cell>
          <cell r="DI24">
            <v>1</v>
          </cell>
          <cell r="EZ24">
            <v>58933</v>
          </cell>
          <cell r="FA24">
            <v>2947</v>
          </cell>
          <cell r="FB24">
            <v>7367</v>
          </cell>
          <cell r="FC24">
            <v>368</v>
          </cell>
          <cell r="FD24">
            <v>368</v>
          </cell>
          <cell r="FE24">
            <v>368</v>
          </cell>
          <cell r="FF24">
            <v>9067</v>
          </cell>
          <cell r="FG24">
            <v>453</v>
          </cell>
          <cell r="FH24">
            <v>1133</v>
          </cell>
          <cell r="FI24">
            <v>57</v>
          </cell>
          <cell r="FJ24">
            <v>57</v>
          </cell>
          <cell r="FK24">
            <v>57</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46.79998779296875</v>
          </cell>
          <cell r="P25">
            <v>1</v>
          </cell>
          <cell r="Q25">
            <v>1</v>
          </cell>
          <cell r="U25">
            <v>1</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68000</v>
          </cell>
          <cell r="CL25">
            <v>8500</v>
          </cell>
          <cell r="CM25">
            <v>8500</v>
          </cell>
          <cell r="CT25">
            <v>5403.6872218690405</v>
          </cell>
          <cell r="CU25">
            <v>5403.68359375</v>
          </cell>
          <cell r="CV25">
            <v>102000</v>
          </cell>
          <cell r="CY25">
            <v>102000</v>
          </cell>
          <cell r="CZ25">
            <v>1</v>
          </cell>
          <cell r="DA25">
            <v>1</v>
          </cell>
          <cell r="DB25">
            <v>1</v>
          </cell>
          <cell r="DD25">
            <v>1</v>
          </cell>
          <cell r="DF25">
            <v>1</v>
          </cell>
          <cell r="DG25">
            <v>1</v>
          </cell>
          <cell r="DH25">
            <v>1</v>
          </cell>
          <cell r="DI25">
            <v>1</v>
          </cell>
          <cell r="EZ25">
            <v>1</v>
          </cell>
          <cell r="FA25">
            <v>1</v>
          </cell>
          <cell r="FB25">
            <v>1</v>
          </cell>
          <cell r="FC25">
            <v>1</v>
          </cell>
          <cell r="FD25">
            <v>1</v>
          </cell>
          <cell r="FE25">
            <v>1</v>
          </cell>
          <cell r="FF25">
            <v>1</v>
          </cell>
          <cell r="FG25">
            <v>1</v>
          </cell>
          <cell r="FH25">
            <v>1</v>
          </cell>
          <cell r="FI25">
            <v>1</v>
          </cell>
          <cell r="FJ25">
            <v>1</v>
          </cell>
          <cell r="FK25">
            <v>1</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26</v>
          </cell>
          <cell r="GM25">
            <v>26</v>
          </cell>
          <cell r="GN25">
            <v>4</v>
          </cell>
          <cell r="GO25">
            <v>4</v>
          </cell>
          <cell r="GP25">
            <v>4</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46.79998779296875</v>
          </cell>
          <cell r="P26">
            <v>1</v>
          </cell>
          <cell r="Q26">
            <v>1</v>
          </cell>
          <cell r="U26">
            <v>1</v>
          </cell>
          <cell r="AM26" t="str">
            <v>佐々木　茂</v>
          </cell>
          <cell r="BI26">
            <v>37345</v>
          </cell>
          <cell r="BJ26">
            <v>2</v>
          </cell>
          <cell r="BQ26">
            <v>0</v>
          </cell>
          <cell r="BT26">
            <v>0</v>
          </cell>
          <cell r="CE26">
            <v>37345</v>
          </cell>
          <cell r="CF26">
            <v>38075</v>
          </cell>
          <cell r="CG26">
            <v>0.5</v>
          </cell>
          <cell r="CJ26">
            <v>70000</v>
          </cell>
          <cell r="CK26">
            <v>70000</v>
          </cell>
          <cell r="CL26">
            <v>8600</v>
          </cell>
          <cell r="CM26">
            <v>8600</v>
          </cell>
          <cell r="CT26">
            <v>5552.0237338419165</v>
          </cell>
          <cell r="CU26">
            <v>5552.0234375</v>
          </cell>
          <cell r="CV26">
            <v>105000</v>
          </cell>
          <cell r="CY26">
            <v>105000</v>
          </cell>
          <cell r="CZ26">
            <v>1</v>
          </cell>
          <cell r="DA26">
            <v>1</v>
          </cell>
          <cell r="DB26">
            <v>1</v>
          </cell>
          <cell r="DD26">
            <v>1</v>
          </cell>
          <cell r="DF26">
            <v>1</v>
          </cell>
          <cell r="DG26">
            <v>1</v>
          </cell>
          <cell r="DH26">
            <v>1</v>
          </cell>
          <cell r="DI26">
            <v>1</v>
          </cell>
          <cell r="EZ26">
            <v>60667</v>
          </cell>
          <cell r="FA26">
            <v>60667</v>
          </cell>
          <cell r="FB26">
            <v>7453</v>
          </cell>
          <cell r="FC26">
            <v>7453</v>
          </cell>
          <cell r="FD26">
            <v>7453</v>
          </cell>
          <cell r="FE26">
            <v>7453</v>
          </cell>
          <cell r="FF26">
            <v>9333</v>
          </cell>
          <cell r="FG26">
            <v>9333</v>
          </cell>
          <cell r="FH26">
            <v>1147</v>
          </cell>
          <cell r="FI26">
            <v>1147</v>
          </cell>
          <cell r="FJ26">
            <v>1147</v>
          </cell>
          <cell r="FK26">
            <v>1147</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83.27996826171875</v>
          </cell>
          <cell r="P27">
            <v>1</v>
          </cell>
          <cell r="Q27">
            <v>1</v>
          </cell>
          <cell r="U27">
            <v>1</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204000</v>
          </cell>
          <cell r="CZ27">
            <v>1</v>
          </cell>
          <cell r="DA27">
            <v>1</v>
          </cell>
          <cell r="DB27">
            <v>1</v>
          </cell>
          <cell r="DD27">
            <v>1</v>
          </cell>
          <cell r="DF27">
            <v>1</v>
          </cell>
          <cell r="DG27">
            <v>1</v>
          </cell>
          <cell r="DH27">
            <v>1</v>
          </cell>
          <cell r="DI27">
            <v>1</v>
          </cell>
          <cell r="EZ27">
            <v>88400</v>
          </cell>
          <cell r="FA27">
            <v>4420</v>
          </cell>
          <cell r="FB27">
            <v>12133</v>
          </cell>
          <cell r="FC27">
            <v>607</v>
          </cell>
          <cell r="FD27">
            <v>607</v>
          </cell>
          <cell r="FE27">
            <v>607</v>
          </cell>
          <cell r="FF27">
            <v>13600</v>
          </cell>
          <cell r="FG27">
            <v>680</v>
          </cell>
          <cell r="FH27">
            <v>1867</v>
          </cell>
          <cell r="FI27">
            <v>93</v>
          </cell>
          <cell r="FJ27">
            <v>93</v>
          </cell>
          <cell r="FK27">
            <v>93</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1</v>
          </cell>
          <cell r="Q28">
            <v>1</v>
          </cell>
          <cell r="U28">
            <v>1</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26</v>
          </cell>
          <cell r="GM28">
            <v>26</v>
          </cell>
          <cell r="GN28">
            <v>4</v>
          </cell>
          <cell r="GO28">
            <v>4</v>
          </cell>
          <cell r="GP28">
            <v>4</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1</v>
          </cell>
          <cell r="Q29">
            <v>1</v>
          </cell>
          <cell r="U29">
            <v>1</v>
          </cell>
          <cell r="AM29" t="str">
            <v>奥　毅公雄（ｷｸｵ）</v>
          </cell>
          <cell r="BI29">
            <v>36831</v>
          </cell>
          <cell r="BJ29">
            <v>2</v>
          </cell>
          <cell r="BQ29">
            <v>0</v>
          </cell>
          <cell r="BT29">
            <v>0</v>
          </cell>
          <cell r="CE29">
            <v>36831</v>
          </cell>
          <cell r="CF29">
            <v>37560</v>
          </cell>
          <cell r="CG29">
            <v>1.9000000000000001</v>
          </cell>
          <cell r="CJ29">
            <v>53000</v>
          </cell>
          <cell r="CK29">
            <v>53000</v>
          </cell>
          <cell r="CL29">
            <v>6500</v>
          </cell>
          <cell r="CM29">
            <v>6500</v>
          </cell>
          <cell r="CT29">
            <v>6400.7229051751719</v>
          </cell>
          <cell r="CU29">
            <v>6400.72265625</v>
          </cell>
          <cell r="CV29">
            <v>79500</v>
          </cell>
          <cell r="CY29">
            <v>1</v>
          </cell>
          <cell r="CZ29">
            <v>1</v>
          </cell>
          <cell r="DA29">
            <v>1</v>
          </cell>
          <cell r="DB29">
            <v>1</v>
          </cell>
          <cell r="DD29">
            <v>1</v>
          </cell>
          <cell r="DF29">
            <v>1</v>
          </cell>
          <cell r="DG29">
            <v>1</v>
          </cell>
          <cell r="DH29">
            <v>1</v>
          </cell>
          <cell r="DI29">
            <v>1</v>
          </cell>
          <cell r="EZ29">
            <v>45933</v>
          </cell>
          <cell r="FA29">
            <v>45933</v>
          </cell>
          <cell r="FB29">
            <v>5633</v>
          </cell>
          <cell r="FC29">
            <v>5633</v>
          </cell>
          <cell r="FD29">
            <v>5633</v>
          </cell>
          <cell r="FE29">
            <v>5633</v>
          </cell>
          <cell r="FF29">
            <v>7067</v>
          </cell>
          <cell r="FG29">
            <v>7067</v>
          </cell>
          <cell r="FH29">
            <v>867</v>
          </cell>
          <cell r="FI29">
            <v>867</v>
          </cell>
          <cell r="FJ29">
            <v>867</v>
          </cell>
          <cell r="FK29">
            <v>867</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1</v>
          </cell>
          <cell r="Q30">
            <v>1</v>
          </cell>
          <cell r="U30">
            <v>1</v>
          </cell>
          <cell r="AM30" t="str">
            <v>山崎  敏文</v>
          </cell>
          <cell r="BI30">
            <v>37469</v>
          </cell>
          <cell r="BJ30">
            <v>2</v>
          </cell>
          <cell r="BQ30">
            <v>0</v>
          </cell>
          <cell r="BT30">
            <v>0</v>
          </cell>
          <cell r="CE30">
            <v>37469</v>
          </cell>
          <cell r="CF30">
            <v>38199</v>
          </cell>
          <cell r="CG30">
            <v>0.1</v>
          </cell>
          <cell r="CI30">
            <v>-52500</v>
          </cell>
          <cell r="CJ30">
            <v>46000</v>
          </cell>
          <cell r="CK30">
            <v>46000</v>
          </cell>
          <cell r="CL30">
            <v>6500</v>
          </cell>
          <cell r="CM30">
            <v>6500</v>
          </cell>
          <cell r="CT30">
            <v>5647.6966810369167</v>
          </cell>
          <cell r="CU30">
            <v>5647.6953125</v>
          </cell>
          <cell r="CV30">
            <v>46000</v>
          </cell>
          <cell r="CY30">
            <v>1</v>
          </cell>
          <cell r="CZ30">
            <v>1</v>
          </cell>
          <cell r="DA30">
            <v>1</v>
          </cell>
          <cell r="DB30">
            <v>1</v>
          </cell>
          <cell r="DD30">
            <v>1</v>
          </cell>
          <cell r="DF30">
            <v>1</v>
          </cell>
          <cell r="DG30">
            <v>1</v>
          </cell>
          <cell r="DH30">
            <v>1</v>
          </cell>
          <cell r="DI30">
            <v>1</v>
          </cell>
          <cell r="EZ30">
            <v>1</v>
          </cell>
          <cell r="FA30">
            <v>1</v>
          </cell>
          <cell r="FB30">
            <v>1</v>
          </cell>
          <cell r="FC30">
            <v>1</v>
          </cell>
          <cell r="FD30">
            <v>1</v>
          </cell>
          <cell r="FE30">
            <v>1</v>
          </cell>
          <cell r="FF30">
            <v>1</v>
          </cell>
          <cell r="FG30">
            <v>1</v>
          </cell>
          <cell r="FH30">
            <v>1</v>
          </cell>
          <cell r="FI30">
            <v>1</v>
          </cell>
          <cell r="FJ30">
            <v>1</v>
          </cell>
          <cell r="FK30">
            <v>1</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26</v>
          </cell>
          <cell r="GM30">
            <v>26</v>
          </cell>
          <cell r="GN30">
            <v>4</v>
          </cell>
          <cell r="GO30">
            <v>4</v>
          </cell>
          <cell r="GP30">
            <v>4</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46.79998779296875</v>
          </cell>
          <cell r="P31">
            <v>1</v>
          </cell>
          <cell r="Q31">
            <v>1</v>
          </cell>
          <cell r="U31">
            <v>1</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4979.8671875</v>
          </cell>
          <cell r="CV31">
            <v>124000</v>
          </cell>
          <cell r="CY31">
            <v>124000</v>
          </cell>
          <cell r="CZ31">
            <v>1</v>
          </cell>
          <cell r="DA31">
            <v>1</v>
          </cell>
          <cell r="DB31">
            <v>1</v>
          </cell>
          <cell r="DD31">
            <v>1</v>
          </cell>
          <cell r="DF31">
            <v>1</v>
          </cell>
          <cell r="DG31">
            <v>1</v>
          </cell>
          <cell r="DH31">
            <v>1</v>
          </cell>
          <cell r="DI31">
            <v>1</v>
          </cell>
          <cell r="EZ31">
            <v>53733</v>
          </cell>
          <cell r="FA31">
            <v>2687</v>
          </cell>
          <cell r="FB31">
            <v>7367</v>
          </cell>
          <cell r="FC31">
            <v>368</v>
          </cell>
          <cell r="FD31">
            <v>368</v>
          </cell>
          <cell r="FE31">
            <v>368</v>
          </cell>
          <cell r="FF31">
            <v>8267</v>
          </cell>
          <cell r="FG31">
            <v>413</v>
          </cell>
          <cell r="FH31">
            <v>1133</v>
          </cell>
          <cell r="FI31">
            <v>57</v>
          </cell>
          <cell r="FJ31">
            <v>57</v>
          </cell>
          <cell r="FK31">
            <v>57</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46.79998779296875</v>
          </cell>
          <cell r="P32">
            <v>1</v>
          </cell>
          <cell r="Q32">
            <v>1</v>
          </cell>
          <cell r="U32">
            <v>1</v>
          </cell>
          <cell r="AM32" t="str">
            <v>水島　照子</v>
          </cell>
          <cell r="BI32">
            <v>36457</v>
          </cell>
          <cell r="BJ32">
            <v>2</v>
          </cell>
          <cell r="BQ32">
            <v>0</v>
          </cell>
          <cell r="BT32">
            <v>0</v>
          </cell>
          <cell r="CE32">
            <v>37188</v>
          </cell>
          <cell r="CF32">
            <v>37917</v>
          </cell>
          <cell r="CG32">
            <v>3</v>
          </cell>
          <cell r="CJ32">
            <v>68000</v>
          </cell>
          <cell r="CK32">
            <v>68000</v>
          </cell>
          <cell r="CL32">
            <v>8500</v>
          </cell>
          <cell r="CM32">
            <v>8500</v>
          </cell>
          <cell r="CT32">
            <v>5403.6872218690405</v>
          </cell>
          <cell r="CU32">
            <v>5403.68359375</v>
          </cell>
          <cell r="CV32">
            <v>102000</v>
          </cell>
          <cell r="CY32">
            <v>102000</v>
          </cell>
          <cell r="CZ32">
            <v>1</v>
          </cell>
          <cell r="DA32">
            <v>1</v>
          </cell>
          <cell r="DB32">
            <v>1</v>
          </cell>
          <cell r="DD32">
            <v>1</v>
          </cell>
          <cell r="DF32">
            <v>1</v>
          </cell>
          <cell r="DG32">
            <v>1</v>
          </cell>
          <cell r="DH32">
            <v>1</v>
          </cell>
          <cell r="DI32">
            <v>1</v>
          </cell>
          <cell r="EZ32">
            <v>58933</v>
          </cell>
          <cell r="FA32">
            <v>58933</v>
          </cell>
          <cell r="FB32">
            <v>7367</v>
          </cell>
          <cell r="FC32">
            <v>7367</v>
          </cell>
          <cell r="FD32">
            <v>7367</v>
          </cell>
          <cell r="FE32">
            <v>7367</v>
          </cell>
          <cell r="FF32">
            <v>9067</v>
          </cell>
          <cell r="FG32">
            <v>9067</v>
          </cell>
          <cell r="FH32">
            <v>1133</v>
          </cell>
          <cell r="FI32">
            <v>1133</v>
          </cell>
          <cell r="FJ32">
            <v>1133</v>
          </cell>
          <cell r="FK32">
            <v>1133</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46.79998779296875</v>
          </cell>
          <cell r="P33">
            <v>1</v>
          </cell>
          <cell r="Q33">
            <v>1</v>
          </cell>
          <cell r="U33">
            <v>1</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5403.68359375</v>
          </cell>
          <cell r="CV33">
            <v>68000</v>
          </cell>
          <cell r="CY33">
            <v>68000</v>
          </cell>
          <cell r="CZ33">
            <v>1</v>
          </cell>
          <cell r="DA33">
            <v>1</v>
          </cell>
          <cell r="DB33">
            <v>1</v>
          </cell>
          <cell r="DD33">
            <v>1</v>
          </cell>
          <cell r="DF33">
            <v>1</v>
          </cell>
          <cell r="DG33">
            <v>1</v>
          </cell>
          <cell r="DH33">
            <v>1</v>
          </cell>
          <cell r="DI33">
            <v>1</v>
          </cell>
          <cell r="EZ33">
            <v>58933</v>
          </cell>
          <cell r="FA33">
            <v>2947</v>
          </cell>
          <cell r="FB33">
            <v>7367</v>
          </cell>
          <cell r="FC33">
            <v>368</v>
          </cell>
          <cell r="FD33">
            <v>368</v>
          </cell>
          <cell r="FE33">
            <v>368</v>
          </cell>
          <cell r="FF33">
            <v>9067</v>
          </cell>
          <cell r="FG33">
            <v>453</v>
          </cell>
          <cell r="FH33">
            <v>1133</v>
          </cell>
          <cell r="FI33">
            <v>57</v>
          </cell>
          <cell r="FJ33">
            <v>57</v>
          </cell>
          <cell r="FK33">
            <v>57</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46.79998779296875</v>
          </cell>
          <cell r="P34">
            <v>1</v>
          </cell>
          <cell r="Q34">
            <v>1</v>
          </cell>
          <cell r="U34">
            <v>1</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5403.68359375</v>
          </cell>
          <cell r="CV34">
            <v>118000</v>
          </cell>
          <cell r="CY34">
            <v>118000</v>
          </cell>
          <cell r="CZ34">
            <v>1</v>
          </cell>
          <cell r="DA34">
            <v>1</v>
          </cell>
          <cell r="DB34">
            <v>1</v>
          </cell>
          <cell r="DD34">
            <v>1</v>
          </cell>
          <cell r="DF34">
            <v>1</v>
          </cell>
          <cell r="DG34">
            <v>1</v>
          </cell>
          <cell r="DH34">
            <v>1</v>
          </cell>
          <cell r="DI34">
            <v>1</v>
          </cell>
          <cell r="EZ34">
            <v>58933</v>
          </cell>
          <cell r="FA34">
            <v>2947</v>
          </cell>
          <cell r="FB34">
            <v>7367</v>
          </cell>
          <cell r="FC34">
            <v>368</v>
          </cell>
          <cell r="FD34">
            <v>368</v>
          </cell>
          <cell r="FE34">
            <v>368</v>
          </cell>
          <cell r="FF34">
            <v>9067</v>
          </cell>
          <cell r="FG34">
            <v>453</v>
          </cell>
          <cell r="FH34">
            <v>1133</v>
          </cell>
          <cell r="FI34">
            <v>57</v>
          </cell>
          <cell r="FJ34">
            <v>57</v>
          </cell>
          <cell r="FK34">
            <v>57</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83.27996826171875</v>
          </cell>
          <cell r="P35">
            <v>1</v>
          </cell>
          <cell r="Q35">
            <v>1</v>
          </cell>
          <cell r="U35">
            <v>1</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5636.6640625</v>
          </cell>
          <cell r="CV35">
            <v>256000</v>
          </cell>
          <cell r="CY35">
            <v>256000</v>
          </cell>
          <cell r="CZ35">
            <v>1</v>
          </cell>
          <cell r="DA35">
            <v>1</v>
          </cell>
          <cell r="DB35">
            <v>1</v>
          </cell>
          <cell r="DD35">
            <v>1</v>
          </cell>
          <cell r="DF35">
            <v>1</v>
          </cell>
          <cell r="DG35">
            <v>1</v>
          </cell>
          <cell r="DH35">
            <v>1</v>
          </cell>
          <cell r="DI35">
            <v>1</v>
          </cell>
          <cell r="EZ35">
            <v>110933</v>
          </cell>
          <cell r="FA35">
            <v>5547</v>
          </cell>
          <cell r="FB35">
            <v>12133</v>
          </cell>
          <cell r="FC35">
            <v>607</v>
          </cell>
          <cell r="FD35">
            <v>607</v>
          </cell>
          <cell r="FE35">
            <v>607</v>
          </cell>
          <cell r="FF35">
            <v>17067</v>
          </cell>
          <cell r="FG35">
            <v>853</v>
          </cell>
          <cell r="FH35">
            <v>1867</v>
          </cell>
          <cell r="FI35">
            <v>93</v>
          </cell>
          <cell r="FJ35">
            <v>93</v>
          </cell>
          <cell r="FK35">
            <v>93</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1</v>
          </cell>
          <cell r="Q36">
            <v>1</v>
          </cell>
          <cell r="U36">
            <v>1</v>
          </cell>
          <cell r="AM36" t="str">
            <v>山口　里佳</v>
          </cell>
          <cell r="BI36">
            <v>36229</v>
          </cell>
          <cell r="BJ36">
            <v>2</v>
          </cell>
          <cell r="BQ36">
            <v>0</v>
          </cell>
          <cell r="BT36">
            <v>0</v>
          </cell>
          <cell r="CE36">
            <v>36960</v>
          </cell>
          <cell r="CF36">
            <v>37689</v>
          </cell>
          <cell r="CG36">
            <v>3.5</v>
          </cell>
          <cell r="CJ36">
            <v>53500</v>
          </cell>
          <cell r="CK36">
            <v>53500</v>
          </cell>
          <cell r="CL36">
            <v>6600</v>
          </cell>
          <cell r="CM36">
            <v>6600</v>
          </cell>
          <cell r="CT36">
            <v>6101.894531646597</v>
          </cell>
          <cell r="CU36">
            <v>6101.89453125</v>
          </cell>
          <cell r="CV36">
            <v>53500</v>
          </cell>
          <cell r="CY36">
            <v>1</v>
          </cell>
          <cell r="CZ36">
            <v>1</v>
          </cell>
          <cell r="DA36">
            <v>1</v>
          </cell>
          <cell r="DB36">
            <v>1</v>
          </cell>
          <cell r="DD36">
            <v>1</v>
          </cell>
          <cell r="DF36">
            <v>1</v>
          </cell>
          <cell r="DG36">
            <v>1</v>
          </cell>
          <cell r="DH36">
            <v>1</v>
          </cell>
          <cell r="DI36">
            <v>1</v>
          </cell>
          <cell r="EZ36">
            <v>46367</v>
          </cell>
          <cell r="FA36">
            <v>46367</v>
          </cell>
          <cell r="FB36">
            <v>5720</v>
          </cell>
          <cell r="FC36">
            <v>5720</v>
          </cell>
          <cell r="FD36">
            <v>5720</v>
          </cell>
          <cell r="FE36">
            <v>5720</v>
          </cell>
          <cell r="FF36">
            <v>7133</v>
          </cell>
          <cell r="FG36">
            <v>7133</v>
          </cell>
          <cell r="FH36">
            <v>880</v>
          </cell>
          <cell r="FI36">
            <v>880</v>
          </cell>
          <cell r="FJ36">
            <v>880</v>
          </cell>
          <cell r="FK36">
            <v>880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1</v>
          </cell>
          <cell r="Q37">
            <v>1</v>
          </cell>
          <cell r="U37">
            <v>1</v>
          </cell>
          <cell r="AM37" t="str">
            <v>徳田　あずさ</v>
          </cell>
          <cell r="BI37">
            <v>37343</v>
          </cell>
          <cell r="BJ37">
            <v>2</v>
          </cell>
          <cell r="BQ37">
            <v>0</v>
          </cell>
          <cell r="BT37">
            <v>0</v>
          </cell>
          <cell r="CE37">
            <v>37343</v>
          </cell>
          <cell r="CF37">
            <v>38073</v>
          </cell>
          <cell r="CG37">
            <v>0.5</v>
          </cell>
          <cell r="CJ37">
            <v>53000</v>
          </cell>
          <cell r="CK37">
            <v>53000</v>
          </cell>
          <cell r="CL37">
            <v>6500</v>
          </cell>
          <cell r="CM37">
            <v>6500</v>
          </cell>
          <cell r="CT37">
            <v>6400.7229051751719</v>
          </cell>
          <cell r="CU37">
            <v>6400.72265625</v>
          </cell>
          <cell r="CV37">
            <v>79500</v>
          </cell>
          <cell r="CY37">
            <v>1</v>
          </cell>
          <cell r="CZ37">
            <v>1</v>
          </cell>
          <cell r="DA37">
            <v>1</v>
          </cell>
          <cell r="DB37">
            <v>1</v>
          </cell>
          <cell r="DD37">
            <v>1</v>
          </cell>
          <cell r="DF37">
            <v>1</v>
          </cell>
          <cell r="DG37">
            <v>1</v>
          </cell>
          <cell r="DH37">
            <v>1</v>
          </cell>
          <cell r="DI37">
            <v>1</v>
          </cell>
          <cell r="EZ37">
            <v>45933</v>
          </cell>
          <cell r="FA37">
            <v>45933</v>
          </cell>
          <cell r="FB37">
            <v>5633</v>
          </cell>
          <cell r="FC37">
            <v>5633</v>
          </cell>
          <cell r="FD37">
            <v>5633</v>
          </cell>
          <cell r="FE37">
            <v>5633</v>
          </cell>
          <cell r="FF37">
            <v>7067</v>
          </cell>
          <cell r="FG37">
            <v>7067</v>
          </cell>
          <cell r="FH37">
            <v>867</v>
          </cell>
          <cell r="FI37">
            <v>867</v>
          </cell>
          <cell r="FJ37">
            <v>867</v>
          </cell>
          <cell r="FK37">
            <v>867</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1</v>
          </cell>
          <cell r="Q38">
            <v>1</v>
          </cell>
          <cell r="U38">
            <v>1</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26</v>
          </cell>
          <cell r="GM38">
            <v>26</v>
          </cell>
          <cell r="GN38">
            <v>4</v>
          </cell>
          <cell r="GO38">
            <v>4</v>
          </cell>
          <cell r="GP38">
            <v>4</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46.79998779296875</v>
          </cell>
          <cell r="P39">
            <v>1</v>
          </cell>
          <cell r="Q39">
            <v>1</v>
          </cell>
          <cell r="U39">
            <v>1</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5403.68359375</v>
          </cell>
          <cell r="CV39">
            <v>136000</v>
          </cell>
          <cell r="CY39">
            <v>136000</v>
          </cell>
          <cell r="CZ39">
            <v>1</v>
          </cell>
          <cell r="DA39">
            <v>1</v>
          </cell>
          <cell r="DB39">
            <v>1</v>
          </cell>
          <cell r="DD39">
            <v>1</v>
          </cell>
          <cell r="DF39">
            <v>1</v>
          </cell>
          <cell r="DG39">
            <v>1</v>
          </cell>
          <cell r="DH39">
            <v>1</v>
          </cell>
          <cell r="DI39">
            <v>1</v>
          </cell>
          <cell r="EZ39">
            <v>58933</v>
          </cell>
          <cell r="FA39">
            <v>2947</v>
          </cell>
          <cell r="FB39">
            <v>7367</v>
          </cell>
          <cell r="FC39">
            <v>368</v>
          </cell>
          <cell r="FD39">
            <v>368</v>
          </cell>
          <cell r="FE39">
            <v>368</v>
          </cell>
          <cell r="FF39">
            <v>9067</v>
          </cell>
          <cell r="FG39">
            <v>453</v>
          </cell>
          <cell r="FH39">
            <v>1133</v>
          </cell>
          <cell r="FI39">
            <v>57</v>
          </cell>
          <cell r="FJ39">
            <v>57</v>
          </cell>
          <cell r="FK39">
            <v>57</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46.79998779296875</v>
          </cell>
          <cell r="P40">
            <v>1</v>
          </cell>
          <cell r="Q40">
            <v>1</v>
          </cell>
          <cell r="U40">
            <v>1</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68000</v>
          </cell>
          <cell r="CL40">
            <v>8500</v>
          </cell>
          <cell r="CM40">
            <v>8500</v>
          </cell>
          <cell r="CT40">
            <v>5403.6872218690405</v>
          </cell>
          <cell r="CU40">
            <v>5403.68359375</v>
          </cell>
          <cell r="CV40">
            <v>68000</v>
          </cell>
          <cell r="CY40">
            <v>68000</v>
          </cell>
          <cell r="CZ40">
            <v>1</v>
          </cell>
          <cell r="DA40">
            <v>1</v>
          </cell>
          <cell r="DB40">
            <v>1</v>
          </cell>
          <cell r="DD40">
            <v>1</v>
          </cell>
          <cell r="DF40">
            <v>1</v>
          </cell>
          <cell r="DG40">
            <v>1</v>
          </cell>
          <cell r="DH40">
            <v>1</v>
          </cell>
          <cell r="DI40">
            <v>1</v>
          </cell>
          <cell r="EZ40">
            <v>58933</v>
          </cell>
          <cell r="FA40">
            <v>58933</v>
          </cell>
          <cell r="FB40">
            <v>7367</v>
          </cell>
          <cell r="FC40">
            <v>7367</v>
          </cell>
          <cell r="FD40">
            <v>7367</v>
          </cell>
          <cell r="FE40">
            <v>7367</v>
          </cell>
          <cell r="FF40">
            <v>9067</v>
          </cell>
          <cell r="FG40">
            <v>9067</v>
          </cell>
          <cell r="FH40">
            <v>1133</v>
          </cell>
          <cell r="FI40">
            <v>1133</v>
          </cell>
          <cell r="FJ40">
            <v>1133</v>
          </cell>
          <cell r="FK40">
            <v>1133</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46.79998779296875</v>
          </cell>
          <cell r="P41">
            <v>1</v>
          </cell>
          <cell r="Q41">
            <v>1</v>
          </cell>
          <cell r="U41">
            <v>1</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5050.50390625</v>
          </cell>
          <cell r="CV41">
            <v>126000</v>
          </cell>
          <cell r="CY41">
            <v>126000</v>
          </cell>
          <cell r="CZ41">
            <v>1</v>
          </cell>
          <cell r="DA41">
            <v>1</v>
          </cell>
          <cell r="DB41">
            <v>1</v>
          </cell>
          <cell r="DD41">
            <v>1</v>
          </cell>
          <cell r="DF41">
            <v>1</v>
          </cell>
          <cell r="DG41">
            <v>1</v>
          </cell>
          <cell r="DH41">
            <v>1</v>
          </cell>
          <cell r="DI41">
            <v>1</v>
          </cell>
          <cell r="EZ41">
            <v>54600</v>
          </cell>
          <cell r="FA41">
            <v>2730</v>
          </cell>
          <cell r="FB41">
            <v>7367</v>
          </cell>
          <cell r="FC41">
            <v>368</v>
          </cell>
          <cell r="FD41">
            <v>368</v>
          </cell>
          <cell r="FE41">
            <v>368</v>
          </cell>
          <cell r="FF41">
            <v>8400</v>
          </cell>
          <cell r="FG41">
            <v>420</v>
          </cell>
          <cell r="FH41">
            <v>1133</v>
          </cell>
          <cell r="FI41">
            <v>57</v>
          </cell>
          <cell r="FJ41">
            <v>57</v>
          </cell>
          <cell r="FK41">
            <v>57</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46.79998779296875</v>
          </cell>
          <cell r="P42">
            <v>1</v>
          </cell>
          <cell r="Q42">
            <v>1</v>
          </cell>
          <cell r="U42">
            <v>1</v>
          </cell>
          <cell r="AM42" t="str">
            <v>岩泉　昌宏</v>
          </cell>
          <cell r="BI42">
            <v>37331</v>
          </cell>
          <cell r="BJ42">
            <v>2</v>
          </cell>
          <cell r="BQ42">
            <v>0</v>
          </cell>
          <cell r="BT42">
            <v>0</v>
          </cell>
          <cell r="CE42">
            <v>37331</v>
          </cell>
          <cell r="CF42">
            <v>38061</v>
          </cell>
          <cell r="CG42">
            <v>0.5</v>
          </cell>
          <cell r="CJ42">
            <v>70000</v>
          </cell>
          <cell r="CK42">
            <v>70000</v>
          </cell>
          <cell r="CL42">
            <v>8600</v>
          </cell>
          <cell r="CM42">
            <v>8600</v>
          </cell>
          <cell r="CT42">
            <v>5552.0237338419165</v>
          </cell>
          <cell r="CU42">
            <v>5552.0234375</v>
          </cell>
          <cell r="CV42">
            <v>105000</v>
          </cell>
          <cell r="CY42">
            <v>105000</v>
          </cell>
          <cell r="CZ42">
            <v>1</v>
          </cell>
          <cell r="DA42">
            <v>1</v>
          </cell>
          <cell r="DB42">
            <v>1</v>
          </cell>
          <cell r="DD42">
            <v>1</v>
          </cell>
          <cell r="DF42">
            <v>1</v>
          </cell>
          <cell r="DG42">
            <v>1</v>
          </cell>
          <cell r="DH42">
            <v>1</v>
          </cell>
          <cell r="DI42">
            <v>1</v>
          </cell>
          <cell r="EZ42">
            <v>60667</v>
          </cell>
          <cell r="FA42">
            <v>60667</v>
          </cell>
          <cell r="FB42">
            <v>7453</v>
          </cell>
          <cell r="FC42">
            <v>7453</v>
          </cell>
          <cell r="FD42">
            <v>7453</v>
          </cell>
          <cell r="FE42">
            <v>7453</v>
          </cell>
          <cell r="FF42">
            <v>9333</v>
          </cell>
          <cell r="FG42">
            <v>9333</v>
          </cell>
          <cell r="FH42">
            <v>1147</v>
          </cell>
          <cell r="FI42">
            <v>1147</v>
          </cell>
          <cell r="FJ42">
            <v>1147</v>
          </cell>
          <cell r="FK42">
            <v>1147</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83.27996826171875</v>
          </cell>
          <cell r="P43">
            <v>1</v>
          </cell>
          <cell r="Q43">
            <v>1</v>
          </cell>
          <cell r="U43">
            <v>1</v>
          </cell>
          <cell r="AM43" t="str">
            <v>明日香産業（株）</v>
          </cell>
          <cell r="BI43">
            <v>31453</v>
          </cell>
          <cell r="BJ43">
            <v>2</v>
          </cell>
          <cell r="BQ43">
            <v>0</v>
          </cell>
          <cell r="BT43">
            <v>0</v>
          </cell>
          <cell r="CE43">
            <v>37297</v>
          </cell>
          <cell r="CF43">
            <v>38026</v>
          </cell>
          <cell r="CG43">
            <v>16.600000000000001</v>
          </cell>
          <cell r="CI43">
            <v>-536000</v>
          </cell>
          <cell r="CJ43">
            <v>121000</v>
          </cell>
          <cell r="CK43">
            <v>121000</v>
          </cell>
          <cell r="CL43">
            <v>13000</v>
          </cell>
          <cell r="CM43">
            <v>13000</v>
          </cell>
          <cell r="CT43">
            <v>5319.1067076317277</v>
          </cell>
          <cell r="CU43">
            <v>5319.10546875</v>
          </cell>
          <cell r="CV43">
            <v>234000</v>
          </cell>
          <cell r="CY43">
            <v>234000</v>
          </cell>
          <cell r="CZ43">
            <v>1</v>
          </cell>
          <cell r="DA43">
            <v>1</v>
          </cell>
          <cell r="DB43">
            <v>1</v>
          </cell>
          <cell r="DD43">
            <v>1</v>
          </cell>
          <cell r="DF43">
            <v>1</v>
          </cell>
          <cell r="DG43">
            <v>1</v>
          </cell>
          <cell r="DH43">
            <v>1</v>
          </cell>
          <cell r="DI43">
            <v>1</v>
          </cell>
          <cell r="EZ43">
            <v>1</v>
          </cell>
          <cell r="FA43">
            <v>1</v>
          </cell>
          <cell r="FB43">
            <v>1</v>
          </cell>
          <cell r="FC43">
            <v>1</v>
          </cell>
          <cell r="FD43">
            <v>1</v>
          </cell>
          <cell r="FE43">
            <v>1</v>
          </cell>
          <cell r="FF43">
            <v>1</v>
          </cell>
          <cell r="FG43">
            <v>1</v>
          </cell>
          <cell r="FH43">
            <v>1</v>
          </cell>
          <cell r="FI43">
            <v>1</v>
          </cell>
          <cell r="FJ43">
            <v>1</v>
          </cell>
          <cell r="FK43">
            <v>1</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26</v>
          </cell>
          <cell r="GM43">
            <v>26</v>
          </cell>
          <cell r="GN43">
            <v>4</v>
          </cell>
          <cell r="GO43">
            <v>4</v>
          </cell>
          <cell r="GP43">
            <v>4</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1</v>
          </cell>
          <cell r="Q44">
            <v>1</v>
          </cell>
          <cell r="U44">
            <v>1</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5441.953125</v>
          </cell>
          <cell r="CV44">
            <v>94000</v>
          </cell>
          <cell r="CY44">
            <v>1</v>
          </cell>
          <cell r="CZ44">
            <v>1</v>
          </cell>
          <cell r="DA44">
            <v>1</v>
          </cell>
          <cell r="DB44">
            <v>1</v>
          </cell>
          <cell r="DD44">
            <v>1</v>
          </cell>
          <cell r="DF44">
            <v>1</v>
          </cell>
          <cell r="DG44">
            <v>1</v>
          </cell>
          <cell r="DH44">
            <v>1</v>
          </cell>
          <cell r="DI44">
            <v>1</v>
          </cell>
          <cell r="EZ44">
            <v>40733</v>
          </cell>
          <cell r="FA44">
            <v>2037</v>
          </cell>
          <cell r="FB44">
            <v>5720</v>
          </cell>
          <cell r="FC44">
            <v>286</v>
          </cell>
          <cell r="FD44">
            <v>286</v>
          </cell>
          <cell r="FE44">
            <v>286</v>
          </cell>
          <cell r="FF44">
            <v>6267</v>
          </cell>
          <cell r="FG44">
            <v>313</v>
          </cell>
          <cell r="FH44">
            <v>880</v>
          </cell>
          <cell r="FI44">
            <v>44</v>
          </cell>
          <cell r="FJ44">
            <v>44</v>
          </cell>
          <cell r="FK44">
            <v>44</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1</v>
          </cell>
          <cell r="Q45">
            <v>1</v>
          </cell>
          <cell r="U45">
            <v>1</v>
          </cell>
          <cell r="AM45" t="str">
            <v>鈴木　英子</v>
          </cell>
          <cell r="BI45">
            <v>31417</v>
          </cell>
          <cell r="BJ45">
            <v>2</v>
          </cell>
          <cell r="BQ45">
            <v>0</v>
          </cell>
          <cell r="BT45">
            <v>0</v>
          </cell>
          <cell r="CE45">
            <v>37261</v>
          </cell>
          <cell r="CF45">
            <v>37990</v>
          </cell>
          <cell r="CG45">
            <v>16.700000000000003</v>
          </cell>
          <cell r="CJ45">
            <v>46000</v>
          </cell>
          <cell r="CK45">
            <v>46000</v>
          </cell>
          <cell r="CL45">
            <v>6000</v>
          </cell>
          <cell r="CM45">
            <v>6000</v>
          </cell>
          <cell r="CT45">
            <v>5593.9090935984696</v>
          </cell>
          <cell r="CU45">
            <v>5593.90625</v>
          </cell>
          <cell r="CV45">
            <v>92000</v>
          </cell>
          <cell r="CY45">
            <v>1</v>
          </cell>
          <cell r="CZ45">
            <v>1</v>
          </cell>
          <cell r="DA45">
            <v>1</v>
          </cell>
          <cell r="DB45">
            <v>1</v>
          </cell>
          <cell r="DD45">
            <v>1</v>
          </cell>
          <cell r="DF45">
            <v>1</v>
          </cell>
          <cell r="DG45">
            <v>1</v>
          </cell>
          <cell r="DH45">
            <v>1</v>
          </cell>
          <cell r="DI45">
            <v>1</v>
          </cell>
          <cell r="EZ45">
            <v>39867</v>
          </cell>
          <cell r="FA45">
            <v>39867</v>
          </cell>
          <cell r="FB45">
            <v>5200</v>
          </cell>
          <cell r="FC45">
            <v>5200</v>
          </cell>
          <cell r="FD45">
            <v>5200</v>
          </cell>
          <cell r="FE45">
            <v>5200</v>
          </cell>
          <cell r="FF45">
            <v>6133</v>
          </cell>
          <cell r="FG45">
            <v>6133</v>
          </cell>
          <cell r="FH45">
            <v>800</v>
          </cell>
          <cell r="FI45">
            <v>800</v>
          </cell>
          <cell r="FJ45">
            <v>800</v>
          </cell>
          <cell r="FK45">
            <v>800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1</v>
          </cell>
          <cell r="Q46">
            <v>1</v>
          </cell>
          <cell r="U46">
            <v>1</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26</v>
          </cell>
          <cell r="GM46">
            <v>26</v>
          </cell>
          <cell r="GN46">
            <v>4</v>
          </cell>
          <cell r="GO46">
            <v>4</v>
          </cell>
          <cell r="GP46">
            <v>4</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46.79998779296875</v>
          </cell>
          <cell r="P47">
            <v>1</v>
          </cell>
          <cell r="Q47">
            <v>1</v>
          </cell>
          <cell r="U47">
            <v>1</v>
          </cell>
          <cell r="AM47" t="str">
            <v>（株）南組</v>
          </cell>
          <cell r="BI47">
            <v>34249</v>
          </cell>
          <cell r="BJ47">
            <v>2</v>
          </cell>
          <cell r="BQ47">
            <v>0</v>
          </cell>
          <cell r="BT47">
            <v>0</v>
          </cell>
          <cell r="CE47">
            <v>37171</v>
          </cell>
          <cell r="CF47">
            <v>37900</v>
          </cell>
          <cell r="CG47">
            <v>9</v>
          </cell>
          <cell r="CJ47">
            <v>70000</v>
          </cell>
          <cell r="CK47">
            <v>70000</v>
          </cell>
          <cell r="CL47">
            <v>8500</v>
          </cell>
          <cell r="CM47">
            <v>8500</v>
          </cell>
          <cell r="CT47">
            <v>5544.9600904146364</v>
          </cell>
          <cell r="CU47">
            <v>5544.95703125</v>
          </cell>
          <cell r="CV47">
            <v>140000</v>
          </cell>
          <cell r="CY47">
            <v>140000</v>
          </cell>
          <cell r="CZ47">
            <v>1</v>
          </cell>
          <cell r="DA47">
            <v>1</v>
          </cell>
          <cell r="DB47">
            <v>1</v>
          </cell>
          <cell r="DD47">
            <v>1</v>
          </cell>
          <cell r="DF47">
            <v>1</v>
          </cell>
          <cell r="DG47">
            <v>1</v>
          </cell>
          <cell r="DH47">
            <v>1</v>
          </cell>
          <cell r="DI47">
            <v>1</v>
          </cell>
          <cell r="EZ47">
            <v>60667</v>
          </cell>
          <cell r="FA47">
            <v>60667</v>
          </cell>
          <cell r="FB47">
            <v>7367</v>
          </cell>
          <cell r="FC47">
            <v>7367</v>
          </cell>
          <cell r="FD47">
            <v>7367</v>
          </cell>
          <cell r="FE47">
            <v>7367</v>
          </cell>
          <cell r="FF47">
            <v>9333</v>
          </cell>
          <cell r="FG47">
            <v>9333</v>
          </cell>
          <cell r="FH47">
            <v>1133</v>
          </cell>
          <cell r="FI47">
            <v>1133</v>
          </cell>
          <cell r="FJ47">
            <v>1133</v>
          </cell>
          <cell r="FK47">
            <v>1133</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46.79998779296875</v>
          </cell>
          <cell r="P48">
            <v>1</v>
          </cell>
          <cell r="Q48">
            <v>1</v>
          </cell>
          <cell r="U48">
            <v>1</v>
          </cell>
          <cell r="AM48" t="str">
            <v>穴口　裕子</v>
          </cell>
          <cell r="BI48">
            <v>36617</v>
          </cell>
          <cell r="BJ48">
            <v>2</v>
          </cell>
          <cell r="BQ48">
            <v>0</v>
          </cell>
          <cell r="BT48">
            <v>0</v>
          </cell>
          <cell r="CE48">
            <v>37347</v>
          </cell>
          <cell r="CF48">
            <v>38077</v>
          </cell>
          <cell r="CG48">
            <v>2.5</v>
          </cell>
          <cell r="CJ48">
            <v>68000</v>
          </cell>
          <cell r="CK48">
            <v>68000</v>
          </cell>
          <cell r="CL48">
            <v>8500</v>
          </cell>
          <cell r="CM48">
            <v>8500</v>
          </cell>
          <cell r="CT48">
            <v>5403.6872218690405</v>
          </cell>
          <cell r="CU48">
            <v>5403.68359375</v>
          </cell>
          <cell r="CV48">
            <v>102000</v>
          </cell>
          <cell r="CY48">
            <v>102000</v>
          </cell>
          <cell r="CZ48">
            <v>1</v>
          </cell>
          <cell r="DA48">
            <v>1</v>
          </cell>
          <cell r="DB48">
            <v>1</v>
          </cell>
          <cell r="DD48">
            <v>1</v>
          </cell>
          <cell r="DF48">
            <v>1</v>
          </cell>
          <cell r="DG48">
            <v>1</v>
          </cell>
          <cell r="DH48">
            <v>1</v>
          </cell>
          <cell r="DI48">
            <v>1</v>
          </cell>
          <cell r="EZ48">
            <v>58933</v>
          </cell>
          <cell r="FA48">
            <v>58933</v>
          </cell>
          <cell r="FB48">
            <v>7367</v>
          </cell>
          <cell r="FC48">
            <v>7367</v>
          </cell>
          <cell r="FD48">
            <v>7367</v>
          </cell>
          <cell r="FE48">
            <v>7367</v>
          </cell>
          <cell r="FF48">
            <v>9067</v>
          </cell>
          <cell r="FG48">
            <v>9067</v>
          </cell>
          <cell r="FH48">
            <v>1133</v>
          </cell>
          <cell r="FI48">
            <v>1133</v>
          </cell>
          <cell r="FJ48">
            <v>1133</v>
          </cell>
          <cell r="FK48">
            <v>1133</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46.79998779296875</v>
          </cell>
          <cell r="P49">
            <v>1</v>
          </cell>
          <cell r="Q49">
            <v>1</v>
          </cell>
          <cell r="U49">
            <v>1</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5403.68359375</v>
          </cell>
          <cell r="CV49">
            <v>136000</v>
          </cell>
          <cell r="CY49">
            <v>136000</v>
          </cell>
          <cell r="CZ49">
            <v>1</v>
          </cell>
          <cell r="DA49">
            <v>1</v>
          </cell>
          <cell r="DB49">
            <v>1</v>
          </cell>
          <cell r="DD49">
            <v>1</v>
          </cell>
          <cell r="DF49">
            <v>1</v>
          </cell>
          <cell r="DG49">
            <v>1</v>
          </cell>
          <cell r="DH49">
            <v>1</v>
          </cell>
          <cell r="DI49">
            <v>1</v>
          </cell>
          <cell r="EZ49">
            <v>58933</v>
          </cell>
          <cell r="FA49">
            <v>2947</v>
          </cell>
          <cell r="FB49">
            <v>7367</v>
          </cell>
          <cell r="FC49">
            <v>368</v>
          </cell>
          <cell r="FD49">
            <v>368</v>
          </cell>
          <cell r="FE49">
            <v>368</v>
          </cell>
          <cell r="FF49">
            <v>9067</v>
          </cell>
          <cell r="FG49">
            <v>453</v>
          </cell>
          <cell r="FH49">
            <v>1133</v>
          </cell>
          <cell r="FI49">
            <v>57</v>
          </cell>
          <cell r="FJ49">
            <v>57</v>
          </cell>
          <cell r="FK49">
            <v>57</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46.79998779296875</v>
          </cell>
          <cell r="P50">
            <v>1</v>
          </cell>
          <cell r="Q50">
            <v>1</v>
          </cell>
          <cell r="U50">
            <v>1</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70000</v>
          </cell>
          <cell r="CL50">
            <v>8600</v>
          </cell>
          <cell r="CM50">
            <v>8600</v>
          </cell>
          <cell r="CT50">
            <v>5552.0237338419165</v>
          </cell>
          <cell r="CU50">
            <v>1</v>
          </cell>
          <cell r="CV50">
            <v>105000</v>
          </cell>
          <cell r="CY50">
            <v>105000</v>
          </cell>
          <cell r="CZ50">
            <v>1</v>
          </cell>
          <cell r="DA50">
            <v>1</v>
          </cell>
          <cell r="DB50">
            <v>1</v>
          </cell>
          <cell r="DD50">
            <v>1</v>
          </cell>
          <cell r="DF50">
            <v>1</v>
          </cell>
          <cell r="DG50">
            <v>1</v>
          </cell>
          <cell r="DH50">
            <v>1</v>
          </cell>
          <cell r="DI50">
            <v>1</v>
          </cell>
          <cell r="EZ50">
            <v>60667</v>
          </cell>
          <cell r="FA50">
            <v>60667</v>
          </cell>
          <cell r="FB50">
            <v>7453</v>
          </cell>
          <cell r="FC50">
            <v>7453</v>
          </cell>
          <cell r="FD50">
            <v>7453</v>
          </cell>
          <cell r="FE50">
            <v>7453</v>
          </cell>
          <cell r="FF50">
            <v>9333</v>
          </cell>
          <cell r="FG50">
            <v>9333</v>
          </cell>
          <cell r="FH50">
            <v>1147</v>
          </cell>
          <cell r="FI50">
            <v>1147</v>
          </cell>
          <cell r="FJ50">
            <v>1147</v>
          </cell>
          <cell r="FK50">
            <v>1147</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83.27996826171875</v>
          </cell>
          <cell r="P51">
            <v>1</v>
          </cell>
          <cell r="Q51">
            <v>1</v>
          </cell>
          <cell r="U51">
            <v>1</v>
          </cell>
          <cell r="AM51" t="str">
            <v>石川　信枝</v>
          </cell>
          <cell r="BI51">
            <v>37303</v>
          </cell>
          <cell r="BJ51">
            <v>2</v>
          </cell>
          <cell r="BQ51">
            <v>0</v>
          </cell>
          <cell r="BT51">
            <v>0</v>
          </cell>
          <cell r="CE51">
            <v>37303</v>
          </cell>
          <cell r="CF51">
            <v>38032</v>
          </cell>
          <cell r="CG51">
            <v>0.6</v>
          </cell>
          <cell r="CI51">
            <v>-261365</v>
          </cell>
          <cell r="CJ51">
            <v>126000</v>
          </cell>
          <cell r="CK51">
            <v>126000</v>
          </cell>
          <cell r="CL51">
            <v>14000</v>
          </cell>
          <cell r="CM51">
            <v>14000</v>
          </cell>
          <cell r="CT51">
            <v>5557.2756646898642</v>
          </cell>
          <cell r="CU51">
            <v>5557.2734375</v>
          </cell>
          <cell r="CV51">
            <v>189000</v>
          </cell>
          <cell r="CY51">
            <v>189000</v>
          </cell>
          <cell r="CZ51">
            <v>1</v>
          </cell>
          <cell r="DA51">
            <v>1</v>
          </cell>
          <cell r="DB51">
            <v>1</v>
          </cell>
          <cell r="DD51">
            <v>1</v>
          </cell>
          <cell r="DF51">
            <v>1</v>
          </cell>
          <cell r="DG51">
            <v>1</v>
          </cell>
          <cell r="DH51">
            <v>1</v>
          </cell>
          <cell r="DI51">
            <v>1</v>
          </cell>
          <cell r="EZ51">
            <v>1</v>
          </cell>
          <cell r="FA51">
            <v>1</v>
          </cell>
          <cell r="FB51">
            <v>1</v>
          </cell>
          <cell r="FC51">
            <v>1</v>
          </cell>
          <cell r="FD51">
            <v>1</v>
          </cell>
          <cell r="FE51">
            <v>1</v>
          </cell>
          <cell r="FF51">
            <v>1</v>
          </cell>
          <cell r="FG51">
            <v>1</v>
          </cell>
          <cell r="FH51">
            <v>1</v>
          </cell>
          <cell r="FI51">
            <v>1</v>
          </cell>
          <cell r="FJ51">
            <v>1</v>
          </cell>
          <cell r="FK51">
            <v>1</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26</v>
          </cell>
          <cell r="GM51">
            <v>26</v>
          </cell>
          <cell r="GN51">
            <v>4</v>
          </cell>
          <cell r="GO51">
            <v>4</v>
          </cell>
          <cell r="GP51">
            <v>4</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1</v>
          </cell>
          <cell r="Q52">
            <v>1</v>
          </cell>
          <cell r="U52">
            <v>1</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26</v>
          </cell>
          <cell r="GM52">
            <v>26</v>
          </cell>
          <cell r="GN52">
            <v>4</v>
          </cell>
          <cell r="GO52">
            <v>4</v>
          </cell>
          <cell r="GP52">
            <v>4</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1</v>
          </cell>
          <cell r="Q53">
            <v>1</v>
          </cell>
          <cell r="U53">
            <v>1</v>
          </cell>
          <cell r="AM53" t="str">
            <v>協友測量設計（株）</v>
          </cell>
          <cell r="BI53">
            <v>36647</v>
          </cell>
          <cell r="BJ53">
            <v>2</v>
          </cell>
          <cell r="BQ53">
            <v>0</v>
          </cell>
          <cell r="BT53">
            <v>0</v>
          </cell>
          <cell r="CE53">
            <v>37377</v>
          </cell>
          <cell r="CF53">
            <v>38107</v>
          </cell>
          <cell r="CG53">
            <v>2.4</v>
          </cell>
          <cell r="CJ53">
            <v>53000</v>
          </cell>
          <cell r="CK53">
            <v>53000</v>
          </cell>
          <cell r="CL53">
            <v>6500</v>
          </cell>
          <cell r="CM53">
            <v>6500</v>
          </cell>
          <cell r="CT53">
            <v>6400.7229051751719</v>
          </cell>
          <cell r="CU53">
            <v>6400.72265625</v>
          </cell>
          <cell r="CV53">
            <v>79500</v>
          </cell>
          <cell r="CY53">
            <v>1</v>
          </cell>
          <cell r="CZ53">
            <v>1</v>
          </cell>
          <cell r="DA53">
            <v>1</v>
          </cell>
          <cell r="DB53">
            <v>1</v>
          </cell>
          <cell r="DD53">
            <v>1</v>
          </cell>
          <cell r="DF53">
            <v>1</v>
          </cell>
          <cell r="DG53">
            <v>1</v>
          </cell>
          <cell r="DH53">
            <v>1</v>
          </cell>
          <cell r="DI53">
            <v>1</v>
          </cell>
          <cell r="EZ53">
            <v>45933</v>
          </cell>
          <cell r="FA53">
            <v>45933</v>
          </cell>
          <cell r="FB53">
            <v>5633</v>
          </cell>
          <cell r="FC53">
            <v>5633</v>
          </cell>
          <cell r="FD53">
            <v>5633</v>
          </cell>
          <cell r="FE53">
            <v>5633</v>
          </cell>
          <cell r="FF53">
            <v>7067</v>
          </cell>
          <cell r="FG53">
            <v>7067</v>
          </cell>
          <cell r="FH53">
            <v>867</v>
          </cell>
          <cell r="FI53">
            <v>867</v>
          </cell>
          <cell r="FJ53">
            <v>867</v>
          </cell>
          <cell r="FK53">
            <v>867</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1</v>
          </cell>
          <cell r="Q54">
            <v>1</v>
          </cell>
          <cell r="U54">
            <v>1</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6400.72265625</v>
          </cell>
          <cell r="CV54">
            <v>106000</v>
          </cell>
          <cell r="CY54">
            <v>1</v>
          </cell>
          <cell r="CZ54">
            <v>1</v>
          </cell>
          <cell r="DA54">
            <v>1</v>
          </cell>
          <cell r="DB54">
            <v>1</v>
          </cell>
          <cell r="DD54">
            <v>1</v>
          </cell>
          <cell r="DF54">
            <v>1</v>
          </cell>
          <cell r="DG54">
            <v>1</v>
          </cell>
          <cell r="DH54">
            <v>1</v>
          </cell>
          <cell r="DI54">
            <v>1</v>
          </cell>
          <cell r="EZ54">
            <v>45933</v>
          </cell>
          <cell r="FA54">
            <v>2297</v>
          </cell>
          <cell r="FB54">
            <v>5633</v>
          </cell>
          <cell r="FC54">
            <v>282</v>
          </cell>
          <cell r="FD54">
            <v>282</v>
          </cell>
          <cell r="FE54">
            <v>282</v>
          </cell>
          <cell r="FF54">
            <v>7067</v>
          </cell>
          <cell r="FG54">
            <v>353</v>
          </cell>
          <cell r="FH54">
            <v>867</v>
          </cell>
          <cell r="FI54">
            <v>43</v>
          </cell>
          <cell r="FJ54">
            <v>43</v>
          </cell>
          <cell r="FK54">
            <v>43</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46.79998779296875</v>
          </cell>
          <cell r="P55">
            <v>1</v>
          </cell>
          <cell r="Q55">
            <v>1</v>
          </cell>
          <cell r="U55">
            <v>1</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5403.68359375</v>
          </cell>
          <cell r="CV55">
            <v>136000</v>
          </cell>
          <cell r="CY55">
            <v>136000</v>
          </cell>
          <cell r="CZ55">
            <v>1</v>
          </cell>
          <cell r="DA55">
            <v>1</v>
          </cell>
          <cell r="DB55">
            <v>1</v>
          </cell>
          <cell r="DD55">
            <v>1</v>
          </cell>
          <cell r="DF55">
            <v>1</v>
          </cell>
          <cell r="DG55">
            <v>1</v>
          </cell>
          <cell r="DH55">
            <v>1</v>
          </cell>
          <cell r="DI55">
            <v>1</v>
          </cell>
          <cell r="EZ55">
            <v>58933</v>
          </cell>
          <cell r="FA55">
            <v>2947</v>
          </cell>
          <cell r="FB55">
            <v>7367</v>
          </cell>
          <cell r="FC55">
            <v>368</v>
          </cell>
          <cell r="FD55">
            <v>368</v>
          </cell>
          <cell r="FE55">
            <v>368</v>
          </cell>
          <cell r="FF55">
            <v>9067</v>
          </cell>
          <cell r="FG55">
            <v>453</v>
          </cell>
          <cell r="FH55">
            <v>1133</v>
          </cell>
          <cell r="FI55">
            <v>57</v>
          </cell>
          <cell r="FJ55">
            <v>57</v>
          </cell>
          <cell r="FK55">
            <v>57</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46.79998779296875</v>
          </cell>
          <cell r="P56">
            <v>1</v>
          </cell>
          <cell r="Q56">
            <v>1</v>
          </cell>
          <cell r="U56">
            <v>1</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5403.68359375</v>
          </cell>
          <cell r="CV56">
            <v>136000</v>
          </cell>
          <cell r="CY56">
            <v>136000</v>
          </cell>
          <cell r="CZ56">
            <v>1</v>
          </cell>
          <cell r="DA56">
            <v>1</v>
          </cell>
          <cell r="DB56">
            <v>1</v>
          </cell>
          <cell r="DD56">
            <v>1</v>
          </cell>
          <cell r="DF56">
            <v>1</v>
          </cell>
          <cell r="DG56">
            <v>1</v>
          </cell>
          <cell r="DH56">
            <v>1</v>
          </cell>
          <cell r="DI56">
            <v>1</v>
          </cell>
          <cell r="EZ56">
            <v>58933</v>
          </cell>
          <cell r="FA56">
            <v>2947</v>
          </cell>
          <cell r="FB56">
            <v>7367</v>
          </cell>
          <cell r="FC56">
            <v>368</v>
          </cell>
          <cell r="FD56">
            <v>368</v>
          </cell>
          <cell r="FE56">
            <v>368</v>
          </cell>
          <cell r="FF56">
            <v>9067</v>
          </cell>
          <cell r="FG56">
            <v>453</v>
          </cell>
          <cell r="FH56">
            <v>1133</v>
          </cell>
          <cell r="FI56">
            <v>57</v>
          </cell>
          <cell r="FJ56">
            <v>57</v>
          </cell>
          <cell r="FK56">
            <v>57</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46.79998779296875</v>
          </cell>
          <cell r="P57">
            <v>1</v>
          </cell>
          <cell r="Q57">
            <v>1</v>
          </cell>
          <cell r="U57">
            <v>1</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5403.68359375</v>
          </cell>
          <cell r="CV57">
            <v>136000</v>
          </cell>
          <cell r="CY57">
            <v>136000</v>
          </cell>
          <cell r="CZ57">
            <v>1</v>
          </cell>
          <cell r="DA57">
            <v>1</v>
          </cell>
          <cell r="DB57">
            <v>1</v>
          </cell>
          <cell r="DD57">
            <v>1</v>
          </cell>
          <cell r="DF57">
            <v>1</v>
          </cell>
          <cell r="DG57">
            <v>1</v>
          </cell>
          <cell r="DH57">
            <v>1</v>
          </cell>
          <cell r="DI57">
            <v>1</v>
          </cell>
          <cell r="EZ57">
            <v>58933</v>
          </cell>
          <cell r="FA57">
            <v>2947</v>
          </cell>
          <cell r="FB57">
            <v>7367</v>
          </cell>
          <cell r="FC57">
            <v>368</v>
          </cell>
          <cell r="FD57">
            <v>368</v>
          </cell>
          <cell r="FE57">
            <v>368</v>
          </cell>
          <cell r="FF57">
            <v>9067</v>
          </cell>
          <cell r="FG57">
            <v>453</v>
          </cell>
          <cell r="FH57">
            <v>1133</v>
          </cell>
          <cell r="FI57">
            <v>57</v>
          </cell>
          <cell r="FJ57">
            <v>57</v>
          </cell>
          <cell r="FK57">
            <v>57</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46.79998779296875</v>
          </cell>
          <cell r="P58">
            <v>1</v>
          </cell>
          <cell r="Q58">
            <v>1</v>
          </cell>
          <cell r="U58">
            <v>1</v>
          </cell>
          <cell r="AM58" t="str">
            <v>清水　久恵</v>
          </cell>
          <cell r="BI58">
            <v>33725</v>
          </cell>
          <cell r="BJ58">
            <v>2</v>
          </cell>
          <cell r="BQ58">
            <v>0</v>
          </cell>
          <cell r="BT58">
            <v>0</v>
          </cell>
          <cell r="CE58">
            <v>37377</v>
          </cell>
          <cell r="CF58">
            <v>38107</v>
          </cell>
          <cell r="CG58">
            <v>10.4</v>
          </cell>
          <cell r="CJ58">
            <v>68000</v>
          </cell>
          <cell r="CK58">
            <v>68000</v>
          </cell>
          <cell r="CL58">
            <v>8500</v>
          </cell>
          <cell r="CM58">
            <v>8500</v>
          </cell>
          <cell r="CT58">
            <v>5403.6872218690405</v>
          </cell>
          <cell r="CU58">
            <v>5403.68359375</v>
          </cell>
          <cell r="CV58">
            <v>136000</v>
          </cell>
          <cell r="CY58">
            <v>136000</v>
          </cell>
          <cell r="CZ58">
            <v>1</v>
          </cell>
          <cell r="DA58">
            <v>1</v>
          </cell>
          <cell r="DB58">
            <v>1</v>
          </cell>
          <cell r="DD58">
            <v>1</v>
          </cell>
          <cell r="DF58">
            <v>1</v>
          </cell>
          <cell r="DG58">
            <v>1</v>
          </cell>
          <cell r="DH58">
            <v>1</v>
          </cell>
          <cell r="DI58">
            <v>1</v>
          </cell>
          <cell r="EZ58">
            <v>58933</v>
          </cell>
          <cell r="FA58">
            <v>58933</v>
          </cell>
          <cell r="FB58">
            <v>7367</v>
          </cell>
          <cell r="FC58">
            <v>7367</v>
          </cell>
          <cell r="FD58">
            <v>7367</v>
          </cell>
          <cell r="FE58">
            <v>7367</v>
          </cell>
          <cell r="FF58">
            <v>9067</v>
          </cell>
          <cell r="FG58">
            <v>9067</v>
          </cell>
          <cell r="FH58">
            <v>1133</v>
          </cell>
          <cell r="FI58">
            <v>1133</v>
          </cell>
          <cell r="FJ58">
            <v>1133</v>
          </cell>
          <cell r="FK58">
            <v>1133</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83.27996826171875</v>
          </cell>
          <cell r="P59">
            <v>1</v>
          </cell>
          <cell r="Q59">
            <v>1</v>
          </cell>
          <cell r="U59">
            <v>1</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5636.6640625</v>
          </cell>
          <cell r="CV59">
            <v>256000</v>
          </cell>
          <cell r="CY59">
            <v>256000</v>
          </cell>
          <cell r="CZ59">
            <v>1</v>
          </cell>
          <cell r="DA59">
            <v>1</v>
          </cell>
          <cell r="DB59">
            <v>1</v>
          </cell>
          <cell r="DD59">
            <v>1</v>
          </cell>
          <cell r="DF59">
            <v>1</v>
          </cell>
          <cell r="DG59">
            <v>1</v>
          </cell>
          <cell r="DH59">
            <v>1</v>
          </cell>
          <cell r="DI59">
            <v>1</v>
          </cell>
          <cell r="EZ59">
            <v>110933</v>
          </cell>
          <cell r="FA59">
            <v>5547</v>
          </cell>
          <cell r="FB59">
            <v>12133</v>
          </cell>
          <cell r="FC59">
            <v>607</v>
          </cell>
          <cell r="FD59">
            <v>607</v>
          </cell>
          <cell r="FE59">
            <v>607</v>
          </cell>
          <cell r="FF59">
            <v>17067</v>
          </cell>
          <cell r="FG59">
            <v>853</v>
          </cell>
          <cell r="FH59">
            <v>1867</v>
          </cell>
          <cell r="FI59">
            <v>93</v>
          </cell>
          <cell r="FJ59">
            <v>93</v>
          </cell>
          <cell r="FK59">
            <v>93</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1</v>
          </cell>
          <cell r="Q60">
            <v>1</v>
          </cell>
          <cell r="U60">
            <v>1</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6101.89453125</v>
          </cell>
          <cell r="CV60">
            <v>107000</v>
          </cell>
          <cell r="CY60">
            <v>1</v>
          </cell>
          <cell r="CZ60">
            <v>1</v>
          </cell>
          <cell r="DA60">
            <v>1</v>
          </cell>
          <cell r="DB60">
            <v>1</v>
          </cell>
          <cell r="DD60">
            <v>1</v>
          </cell>
          <cell r="DF60">
            <v>1</v>
          </cell>
          <cell r="DG60">
            <v>1</v>
          </cell>
          <cell r="DH60">
            <v>1</v>
          </cell>
          <cell r="DI60">
            <v>1</v>
          </cell>
          <cell r="EZ60">
            <v>46367</v>
          </cell>
          <cell r="FA60">
            <v>2318</v>
          </cell>
          <cell r="FB60">
            <v>5720</v>
          </cell>
          <cell r="FC60">
            <v>286</v>
          </cell>
          <cell r="FD60">
            <v>286</v>
          </cell>
          <cell r="FE60">
            <v>286</v>
          </cell>
          <cell r="FF60">
            <v>7133</v>
          </cell>
          <cell r="FG60">
            <v>357</v>
          </cell>
          <cell r="FH60">
            <v>880</v>
          </cell>
          <cell r="FI60">
            <v>44</v>
          </cell>
          <cell r="FJ60">
            <v>44</v>
          </cell>
          <cell r="FK60">
            <v>44</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1</v>
          </cell>
          <cell r="Q61">
            <v>1</v>
          </cell>
          <cell r="U61">
            <v>1</v>
          </cell>
          <cell r="AM61" t="str">
            <v>山田　眞知子</v>
          </cell>
          <cell r="BI61">
            <v>37331</v>
          </cell>
          <cell r="BJ61">
            <v>2</v>
          </cell>
          <cell r="BQ61">
            <v>0</v>
          </cell>
          <cell r="BT61">
            <v>0</v>
          </cell>
          <cell r="CE61">
            <v>37331</v>
          </cell>
          <cell r="CF61">
            <v>38061</v>
          </cell>
          <cell r="CG61">
            <v>0.5</v>
          </cell>
          <cell r="CJ61">
            <v>53000</v>
          </cell>
          <cell r="CK61">
            <v>53000</v>
          </cell>
          <cell r="CL61">
            <v>6500</v>
          </cell>
          <cell r="CM61">
            <v>6500</v>
          </cell>
          <cell r="CT61">
            <v>6400.7229051751719</v>
          </cell>
          <cell r="CU61">
            <v>6400.72265625</v>
          </cell>
          <cell r="CV61">
            <v>79500</v>
          </cell>
          <cell r="CY61">
            <v>1</v>
          </cell>
          <cell r="CZ61">
            <v>1</v>
          </cell>
          <cell r="DA61">
            <v>1</v>
          </cell>
          <cell r="DB61">
            <v>1</v>
          </cell>
          <cell r="DD61">
            <v>1</v>
          </cell>
          <cell r="DF61">
            <v>1</v>
          </cell>
          <cell r="DG61">
            <v>1</v>
          </cell>
          <cell r="DH61">
            <v>1</v>
          </cell>
          <cell r="DI61">
            <v>1</v>
          </cell>
          <cell r="EZ61">
            <v>45933</v>
          </cell>
          <cell r="FA61">
            <v>45933</v>
          </cell>
          <cell r="FB61">
            <v>5633</v>
          </cell>
          <cell r="FC61">
            <v>5633</v>
          </cell>
          <cell r="FD61">
            <v>5633</v>
          </cell>
          <cell r="FE61">
            <v>5633</v>
          </cell>
          <cell r="FF61">
            <v>7067</v>
          </cell>
          <cell r="FG61">
            <v>7067</v>
          </cell>
          <cell r="FH61">
            <v>867</v>
          </cell>
          <cell r="FI61">
            <v>867</v>
          </cell>
          <cell r="FJ61">
            <v>867</v>
          </cell>
          <cell r="FK61">
            <v>867</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1</v>
          </cell>
          <cell r="Q62">
            <v>1</v>
          </cell>
          <cell r="U62">
            <v>1</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6400.72265625</v>
          </cell>
          <cell r="CV62">
            <v>106000</v>
          </cell>
          <cell r="CY62">
            <v>1</v>
          </cell>
          <cell r="CZ62">
            <v>1</v>
          </cell>
          <cell r="DA62">
            <v>1</v>
          </cell>
          <cell r="DB62">
            <v>1</v>
          </cell>
          <cell r="DD62">
            <v>1</v>
          </cell>
          <cell r="DF62">
            <v>1</v>
          </cell>
          <cell r="DG62">
            <v>1</v>
          </cell>
          <cell r="DH62">
            <v>1</v>
          </cell>
          <cell r="DI62">
            <v>1</v>
          </cell>
          <cell r="EZ62">
            <v>45933</v>
          </cell>
          <cell r="FA62">
            <v>2297</v>
          </cell>
          <cell r="FB62">
            <v>5633</v>
          </cell>
          <cell r="FC62">
            <v>282</v>
          </cell>
          <cell r="FD62">
            <v>282</v>
          </cell>
          <cell r="FE62">
            <v>282</v>
          </cell>
          <cell r="FF62">
            <v>7067</v>
          </cell>
          <cell r="FG62">
            <v>353</v>
          </cell>
          <cell r="FH62">
            <v>867</v>
          </cell>
          <cell r="FI62">
            <v>43</v>
          </cell>
          <cell r="FJ62">
            <v>43</v>
          </cell>
          <cell r="FK62">
            <v>43</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46.79998779296875</v>
          </cell>
          <cell r="P63">
            <v>1</v>
          </cell>
          <cell r="Q63">
            <v>1</v>
          </cell>
          <cell r="U63">
            <v>1</v>
          </cell>
          <cell r="AM63" t="str">
            <v>兼子　規</v>
          </cell>
          <cell r="BI63">
            <v>32721</v>
          </cell>
          <cell r="BJ63">
            <v>2</v>
          </cell>
          <cell r="BQ63">
            <v>0</v>
          </cell>
          <cell r="BT63">
            <v>0</v>
          </cell>
          <cell r="CE63">
            <v>37104</v>
          </cell>
          <cell r="CF63">
            <v>37833</v>
          </cell>
          <cell r="CG63">
            <v>13.1</v>
          </cell>
          <cell r="CJ63">
            <v>67000</v>
          </cell>
          <cell r="CK63">
            <v>67000</v>
          </cell>
          <cell r="CL63">
            <v>8500</v>
          </cell>
          <cell r="CM63">
            <v>8500</v>
          </cell>
          <cell r="CT63">
            <v>5333.050787596243</v>
          </cell>
          <cell r="CU63">
            <v>5333.05078125</v>
          </cell>
          <cell r="CV63">
            <v>128000</v>
          </cell>
          <cell r="CY63">
            <v>128000</v>
          </cell>
          <cell r="CZ63">
            <v>1</v>
          </cell>
          <cell r="DA63">
            <v>1</v>
          </cell>
          <cell r="DB63">
            <v>1</v>
          </cell>
          <cell r="DD63">
            <v>1</v>
          </cell>
          <cell r="DF63">
            <v>1</v>
          </cell>
          <cell r="DG63">
            <v>1</v>
          </cell>
          <cell r="DH63">
            <v>1</v>
          </cell>
          <cell r="DI63">
            <v>1</v>
          </cell>
          <cell r="EZ63">
            <v>58067</v>
          </cell>
          <cell r="FA63">
            <v>58067</v>
          </cell>
          <cell r="FB63">
            <v>7367</v>
          </cell>
          <cell r="FC63">
            <v>7367</v>
          </cell>
          <cell r="FD63">
            <v>7367</v>
          </cell>
          <cell r="FE63">
            <v>7367</v>
          </cell>
          <cell r="FF63">
            <v>8933</v>
          </cell>
          <cell r="FG63">
            <v>8933</v>
          </cell>
          <cell r="FH63">
            <v>1133</v>
          </cell>
          <cell r="FI63">
            <v>1133</v>
          </cell>
          <cell r="FJ63">
            <v>1133</v>
          </cell>
          <cell r="FK63">
            <v>1133</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46.79998779296875</v>
          </cell>
          <cell r="P64">
            <v>1</v>
          </cell>
          <cell r="Q64">
            <v>1</v>
          </cell>
          <cell r="U64">
            <v>1</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5403.68359375</v>
          </cell>
          <cell r="CV64">
            <v>136000</v>
          </cell>
          <cell r="CY64">
            <v>136000</v>
          </cell>
          <cell r="CZ64">
            <v>1</v>
          </cell>
          <cell r="DA64">
            <v>1</v>
          </cell>
          <cell r="DB64">
            <v>1</v>
          </cell>
          <cell r="DD64">
            <v>1</v>
          </cell>
          <cell r="DF64">
            <v>1</v>
          </cell>
          <cell r="DG64">
            <v>1</v>
          </cell>
          <cell r="DH64">
            <v>1</v>
          </cell>
          <cell r="DI64">
            <v>1</v>
          </cell>
          <cell r="EZ64">
            <v>58933</v>
          </cell>
          <cell r="FA64">
            <v>2947</v>
          </cell>
          <cell r="FB64">
            <v>7367</v>
          </cell>
          <cell r="FC64">
            <v>368</v>
          </cell>
          <cell r="FD64">
            <v>368</v>
          </cell>
          <cell r="FE64">
            <v>368</v>
          </cell>
          <cell r="FF64">
            <v>9067</v>
          </cell>
          <cell r="FG64">
            <v>453</v>
          </cell>
          <cell r="FH64">
            <v>1133</v>
          </cell>
          <cell r="FI64">
            <v>57</v>
          </cell>
          <cell r="FJ64">
            <v>57</v>
          </cell>
          <cell r="FK64">
            <v>57</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46.79998779296875</v>
          </cell>
          <cell r="P65">
            <v>1</v>
          </cell>
          <cell r="Q65">
            <v>1</v>
          </cell>
          <cell r="U65">
            <v>1</v>
          </cell>
          <cell r="AM65" t="str">
            <v>真野　行生</v>
          </cell>
          <cell r="BI65">
            <v>34973</v>
          </cell>
          <cell r="BJ65">
            <v>2</v>
          </cell>
          <cell r="BQ65">
            <v>0</v>
          </cell>
          <cell r="BT65">
            <v>0</v>
          </cell>
          <cell r="CE65">
            <v>37165</v>
          </cell>
          <cell r="CF65">
            <v>37894</v>
          </cell>
          <cell r="CG65">
            <v>7</v>
          </cell>
          <cell r="CJ65">
            <v>68000</v>
          </cell>
          <cell r="CK65">
            <v>68000</v>
          </cell>
          <cell r="CL65">
            <v>8500</v>
          </cell>
          <cell r="CM65">
            <v>8500</v>
          </cell>
          <cell r="CT65">
            <v>5403.6872218690405</v>
          </cell>
          <cell r="CU65">
            <v>5403.68359375</v>
          </cell>
          <cell r="CV65">
            <v>68000</v>
          </cell>
          <cell r="CY65">
            <v>68000</v>
          </cell>
          <cell r="CZ65">
            <v>1</v>
          </cell>
          <cell r="DA65">
            <v>1</v>
          </cell>
          <cell r="DB65">
            <v>1</v>
          </cell>
          <cell r="DD65">
            <v>1</v>
          </cell>
          <cell r="DF65">
            <v>1</v>
          </cell>
          <cell r="DG65">
            <v>1</v>
          </cell>
          <cell r="DH65">
            <v>1</v>
          </cell>
          <cell r="DI65">
            <v>1</v>
          </cell>
          <cell r="EZ65">
            <v>58933</v>
          </cell>
          <cell r="FA65">
            <v>58933</v>
          </cell>
          <cell r="FB65">
            <v>7367</v>
          </cell>
          <cell r="FC65">
            <v>7367</v>
          </cell>
          <cell r="FD65">
            <v>7367</v>
          </cell>
          <cell r="FE65">
            <v>7367</v>
          </cell>
          <cell r="FF65">
            <v>9067</v>
          </cell>
          <cell r="FG65">
            <v>9067</v>
          </cell>
          <cell r="FH65">
            <v>1133</v>
          </cell>
          <cell r="FI65">
            <v>1133</v>
          </cell>
          <cell r="FJ65">
            <v>1133</v>
          </cell>
          <cell r="FK65">
            <v>1133</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46.79998779296875</v>
          </cell>
          <cell r="P66">
            <v>1</v>
          </cell>
          <cell r="Q66">
            <v>1</v>
          </cell>
          <cell r="U66">
            <v>1</v>
          </cell>
          <cell r="AM66" t="str">
            <v>岡本　満</v>
          </cell>
          <cell r="BI66">
            <v>31318</v>
          </cell>
          <cell r="BJ66">
            <v>2</v>
          </cell>
          <cell r="BQ66">
            <v>0</v>
          </cell>
          <cell r="BT66">
            <v>0</v>
          </cell>
          <cell r="CE66">
            <v>37162</v>
          </cell>
          <cell r="CF66">
            <v>37891</v>
          </cell>
          <cell r="CG66">
            <v>17</v>
          </cell>
          <cell r="CJ66">
            <v>67000</v>
          </cell>
          <cell r="CK66">
            <v>67000</v>
          </cell>
          <cell r="CL66">
            <v>8000</v>
          </cell>
          <cell r="CM66">
            <v>8000</v>
          </cell>
          <cell r="CT66">
            <v>5297.7325704598443</v>
          </cell>
          <cell r="CU66">
            <v>5297.73046875</v>
          </cell>
          <cell r="CV66">
            <v>124000</v>
          </cell>
          <cell r="CY66">
            <v>124000</v>
          </cell>
          <cell r="CZ66">
            <v>1</v>
          </cell>
          <cell r="DA66">
            <v>1</v>
          </cell>
          <cell r="DB66">
            <v>1</v>
          </cell>
          <cell r="DD66">
            <v>1</v>
          </cell>
          <cell r="DF66">
            <v>1</v>
          </cell>
          <cell r="DG66">
            <v>1</v>
          </cell>
          <cell r="DH66">
            <v>1</v>
          </cell>
          <cell r="DI66">
            <v>1</v>
          </cell>
          <cell r="EZ66">
            <v>58067</v>
          </cell>
          <cell r="FA66">
            <v>58067</v>
          </cell>
          <cell r="FB66">
            <v>6933</v>
          </cell>
          <cell r="FC66">
            <v>6933</v>
          </cell>
          <cell r="FD66">
            <v>6933</v>
          </cell>
          <cell r="FE66">
            <v>6933</v>
          </cell>
          <cell r="FF66">
            <v>8933</v>
          </cell>
          <cell r="FG66">
            <v>8933</v>
          </cell>
          <cell r="FH66">
            <v>1067</v>
          </cell>
          <cell r="FI66">
            <v>1067</v>
          </cell>
          <cell r="FJ66">
            <v>1067</v>
          </cell>
          <cell r="FK66">
            <v>1067</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83.27996826171875</v>
          </cell>
          <cell r="P67">
            <v>1</v>
          </cell>
          <cell r="Q67">
            <v>1</v>
          </cell>
          <cell r="U67">
            <v>1</v>
          </cell>
          <cell r="AM67" t="str">
            <v>（株）ﾓﾝﾃﾛｰｻﾞ</v>
          </cell>
          <cell r="BI67">
            <v>36831</v>
          </cell>
          <cell r="BJ67">
            <v>2</v>
          </cell>
          <cell r="BQ67">
            <v>0</v>
          </cell>
          <cell r="BT67">
            <v>0</v>
          </cell>
          <cell r="CE67">
            <v>36831</v>
          </cell>
          <cell r="CF67">
            <v>37560</v>
          </cell>
          <cell r="CG67">
            <v>1.9000000000000001</v>
          </cell>
          <cell r="CJ67">
            <v>128000</v>
          </cell>
          <cell r="CK67">
            <v>128000</v>
          </cell>
          <cell r="CL67">
            <v>14000</v>
          </cell>
          <cell r="CM67">
            <v>14000</v>
          </cell>
          <cell r="CT67">
            <v>5636.665317042577</v>
          </cell>
          <cell r="CU67">
            <v>5636.6640625</v>
          </cell>
          <cell r="CV67">
            <v>192000</v>
          </cell>
          <cell r="CY67">
            <v>192000</v>
          </cell>
          <cell r="CZ67">
            <v>1</v>
          </cell>
          <cell r="DA67">
            <v>1</v>
          </cell>
          <cell r="DB67">
            <v>1</v>
          </cell>
          <cell r="DD67">
            <v>1</v>
          </cell>
          <cell r="DF67">
            <v>1</v>
          </cell>
          <cell r="DG67">
            <v>1</v>
          </cell>
          <cell r="DH67">
            <v>1</v>
          </cell>
          <cell r="DI67">
            <v>1</v>
          </cell>
          <cell r="EZ67">
            <v>110933</v>
          </cell>
          <cell r="FA67">
            <v>110933</v>
          </cell>
          <cell r="FB67">
            <v>12133</v>
          </cell>
          <cell r="FC67">
            <v>12133</v>
          </cell>
          <cell r="FD67">
            <v>12133</v>
          </cell>
          <cell r="FE67">
            <v>12133</v>
          </cell>
          <cell r="FF67">
            <v>17067</v>
          </cell>
          <cell r="FG67">
            <v>17067</v>
          </cell>
          <cell r="FH67">
            <v>1867</v>
          </cell>
          <cell r="FI67">
            <v>1867</v>
          </cell>
          <cell r="FJ67">
            <v>1867</v>
          </cell>
          <cell r="FK67">
            <v>1867</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1</v>
          </cell>
          <cell r="Q68">
            <v>1</v>
          </cell>
          <cell r="U68">
            <v>1</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26</v>
          </cell>
          <cell r="GM68">
            <v>26</v>
          </cell>
          <cell r="GN68">
            <v>4</v>
          </cell>
          <cell r="GO68">
            <v>4</v>
          </cell>
          <cell r="GP68">
            <v>4</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1</v>
          </cell>
          <cell r="Q69">
            <v>1</v>
          </cell>
          <cell r="U69">
            <v>1</v>
          </cell>
          <cell r="AM69" t="str">
            <v>大杉　麻美</v>
          </cell>
          <cell r="BI69">
            <v>37398</v>
          </cell>
          <cell r="BJ69">
            <v>2</v>
          </cell>
          <cell r="BQ69">
            <v>0</v>
          </cell>
          <cell r="BT69">
            <v>0</v>
          </cell>
          <cell r="CE69">
            <v>37398</v>
          </cell>
          <cell r="CF69">
            <v>38128</v>
          </cell>
          <cell r="CG69">
            <v>0.4</v>
          </cell>
          <cell r="CJ69">
            <v>48000</v>
          </cell>
          <cell r="CK69">
            <v>48000</v>
          </cell>
          <cell r="CL69">
            <v>6500</v>
          </cell>
          <cell r="CM69">
            <v>6500</v>
          </cell>
          <cell r="CT69">
            <v>5862.8470307907037</v>
          </cell>
          <cell r="CU69">
            <v>5862.84375</v>
          </cell>
          <cell r="CV69">
            <v>48000</v>
          </cell>
          <cell r="CY69">
            <v>1</v>
          </cell>
          <cell r="CZ69">
            <v>1</v>
          </cell>
          <cell r="DA69">
            <v>1</v>
          </cell>
          <cell r="DB69">
            <v>1</v>
          </cell>
          <cell r="DD69">
            <v>1</v>
          </cell>
          <cell r="DF69">
            <v>1</v>
          </cell>
          <cell r="DG69">
            <v>1</v>
          </cell>
          <cell r="DH69">
            <v>1</v>
          </cell>
          <cell r="DI69">
            <v>1</v>
          </cell>
          <cell r="EZ69">
            <v>41600</v>
          </cell>
          <cell r="FA69">
            <v>41600</v>
          </cell>
          <cell r="FB69">
            <v>5633</v>
          </cell>
          <cell r="FC69">
            <v>5633</v>
          </cell>
          <cell r="FD69">
            <v>5633</v>
          </cell>
          <cell r="FE69">
            <v>5633</v>
          </cell>
          <cell r="FF69">
            <v>6400</v>
          </cell>
          <cell r="FG69">
            <v>6400</v>
          </cell>
          <cell r="FH69">
            <v>867</v>
          </cell>
          <cell r="FI69">
            <v>867</v>
          </cell>
          <cell r="FJ69">
            <v>867</v>
          </cell>
          <cell r="FK69">
            <v>867</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1</v>
          </cell>
          <cell r="Q70">
            <v>1</v>
          </cell>
          <cell r="U70">
            <v>1</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53000</v>
          </cell>
          <cell r="CL70">
            <v>6500</v>
          </cell>
          <cell r="CM70">
            <v>6500</v>
          </cell>
          <cell r="CT70">
            <v>6400.7229051751719</v>
          </cell>
          <cell r="CU70">
            <v>1</v>
          </cell>
          <cell r="CV70">
            <v>53000</v>
          </cell>
          <cell r="CY70">
            <v>1</v>
          </cell>
          <cell r="CZ70">
            <v>1</v>
          </cell>
          <cell r="DA70">
            <v>1</v>
          </cell>
          <cell r="DB70">
            <v>1</v>
          </cell>
          <cell r="DD70">
            <v>1</v>
          </cell>
          <cell r="DF70">
            <v>1</v>
          </cell>
          <cell r="DG70">
            <v>1</v>
          </cell>
          <cell r="DH70">
            <v>1</v>
          </cell>
          <cell r="DI70">
            <v>1</v>
          </cell>
          <cell r="EZ70">
            <v>45933</v>
          </cell>
          <cell r="FA70">
            <v>45933</v>
          </cell>
          <cell r="FB70">
            <v>5633</v>
          </cell>
          <cell r="FC70">
            <v>5633</v>
          </cell>
          <cell r="FD70">
            <v>5633</v>
          </cell>
          <cell r="FE70">
            <v>5633</v>
          </cell>
          <cell r="FF70">
            <v>7067</v>
          </cell>
          <cell r="FG70">
            <v>7067</v>
          </cell>
          <cell r="FH70">
            <v>867</v>
          </cell>
          <cell r="FI70">
            <v>867</v>
          </cell>
          <cell r="FJ70">
            <v>867</v>
          </cell>
          <cell r="FK70">
            <v>867</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46.79998779296875</v>
          </cell>
          <cell r="P71">
            <v>1</v>
          </cell>
          <cell r="Q71">
            <v>1</v>
          </cell>
          <cell r="U71">
            <v>1</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70000</v>
          </cell>
          <cell r="CL71">
            <v>8500</v>
          </cell>
          <cell r="CM71">
            <v>8500</v>
          </cell>
          <cell r="CT71">
            <v>5544.9600904146364</v>
          </cell>
          <cell r="CU71">
            <v>5544.95703125</v>
          </cell>
          <cell r="CV71">
            <v>140000</v>
          </cell>
          <cell r="CY71">
            <v>140000</v>
          </cell>
          <cell r="CZ71">
            <v>1</v>
          </cell>
          <cell r="DA71">
            <v>1</v>
          </cell>
          <cell r="DB71">
            <v>1</v>
          </cell>
          <cell r="DD71">
            <v>1</v>
          </cell>
          <cell r="DF71">
            <v>1</v>
          </cell>
          <cell r="DG71">
            <v>1</v>
          </cell>
          <cell r="DH71">
            <v>1</v>
          </cell>
          <cell r="DI71">
            <v>1</v>
          </cell>
          <cell r="EZ71">
            <v>60667</v>
          </cell>
          <cell r="FA71">
            <v>60667</v>
          </cell>
          <cell r="FB71">
            <v>7367</v>
          </cell>
          <cell r="FC71">
            <v>7367</v>
          </cell>
          <cell r="FD71">
            <v>7367</v>
          </cell>
          <cell r="FE71">
            <v>7367</v>
          </cell>
          <cell r="FF71">
            <v>9333</v>
          </cell>
          <cell r="FG71">
            <v>9333</v>
          </cell>
          <cell r="FH71">
            <v>1133</v>
          </cell>
          <cell r="FI71">
            <v>1133</v>
          </cell>
          <cell r="FJ71">
            <v>1133</v>
          </cell>
          <cell r="FK71">
            <v>1133</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46.79998779296875</v>
          </cell>
          <cell r="P72">
            <v>1</v>
          </cell>
          <cell r="Q72">
            <v>1</v>
          </cell>
          <cell r="U72">
            <v>1</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5403.68359375</v>
          </cell>
          <cell r="CV72">
            <v>130000</v>
          </cell>
          <cell r="CY72">
            <v>130000</v>
          </cell>
          <cell r="CZ72">
            <v>1</v>
          </cell>
          <cell r="DA72">
            <v>1</v>
          </cell>
          <cell r="DB72">
            <v>1</v>
          </cell>
          <cell r="DD72">
            <v>1</v>
          </cell>
          <cell r="DF72">
            <v>1</v>
          </cell>
          <cell r="DG72">
            <v>1</v>
          </cell>
          <cell r="DH72">
            <v>1</v>
          </cell>
          <cell r="DI72">
            <v>1</v>
          </cell>
          <cell r="EZ72">
            <v>58933</v>
          </cell>
          <cell r="FA72">
            <v>2947</v>
          </cell>
          <cell r="FB72">
            <v>7367</v>
          </cell>
          <cell r="FC72">
            <v>368</v>
          </cell>
          <cell r="FD72">
            <v>368</v>
          </cell>
          <cell r="FE72">
            <v>368</v>
          </cell>
          <cell r="FF72">
            <v>9067</v>
          </cell>
          <cell r="FG72">
            <v>453</v>
          </cell>
          <cell r="FH72">
            <v>1133</v>
          </cell>
          <cell r="FI72">
            <v>57</v>
          </cell>
          <cell r="FJ72">
            <v>57</v>
          </cell>
          <cell r="FK72">
            <v>57</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46.79998779296875</v>
          </cell>
          <cell r="P73">
            <v>1</v>
          </cell>
          <cell r="Q73">
            <v>1</v>
          </cell>
          <cell r="U73">
            <v>1</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136000</v>
          </cell>
          <cell r="CZ73">
            <v>1</v>
          </cell>
          <cell r="DA73">
            <v>1</v>
          </cell>
          <cell r="DB73">
            <v>1</v>
          </cell>
          <cell r="DD73">
            <v>1</v>
          </cell>
          <cell r="DF73">
            <v>1</v>
          </cell>
          <cell r="DG73">
            <v>1</v>
          </cell>
          <cell r="DH73">
            <v>1</v>
          </cell>
          <cell r="DI73">
            <v>1</v>
          </cell>
          <cell r="EZ73">
            <v>58933</v>
          </cell>
          <cell r="FA73">
            <v>2947</v>
          </cell>
          <cell r="FB73">
            <v>7367</v>
          </cell>
          <cell r="FC73">
            <v>368</v>
          </cell>
          <cell r="FD73">
            <v>368</v>
          </cell>
          <cell r="FE73">
            <v>368</v>
          </cell>
          <cell r="FF73">
            <v>9067</v>
          </cell>
          <cell r="FG73">
            <v>453</v>
          </cell>
          <cell r="FH73">
            <v>1133</v>
          </cell>
          <cell r="FI73">
            <v>57</v>
          </cell>
          <cell r="FJ73">
            <v>57</v>
          </cell>
          <cell r="FK73">
            <v>57</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46.79998779296875</v>
          </cell>
          <cell r="P74">
            <v>1</v>
          </cell>
          <cell r="Q74">
            <v>1</v>
          </cell>
          <cell r="U74">
            <v>1</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5552.0234375</v>
          </cell>
          <cell r="CV74">
            <v>140000</v>
          </cell>
          <cell r="CY74">
            <v>140000</v>
          </cell>
          <cell r="CZ74">
            <v>1</v>
          </cell>
          <cell r="DA74">
            <v>1</v>
          </cell>
          <cell r="DB74">
            <v>1</v>
          </cell>
          <cell r="DD74">
            <v>1</v>
          </cell>
          <cell r="DF74">
            <v>1</v>
          </cell>
          <cell r="DG74">
            <v>1</v>
          </cell>
          <cell r="DH74">
            <v>1</v>
          </cell>
          <cell r="DI74">
            <v>1</v>
          </cell>
          <cell r="EZ74">
            <v>60667</v>
          </cell>
          <cell r="FA74">
            <v>3033</v>
          </cell>
          <cell r="FB74">
            <v>7453</v>
          </cell>
          <cell r="FC74">
            <v>373</v>
          </cell>
          <cell r="FD74">
            <v>373</v>
          </cell>
          <cell r="FE74">
            <v>373</v>
          </cell>
          <cell r="FF74">
            <v>9333</v>
          </cell>
          <cell r="FG74">
            <v>467</v>
          </cell>
          <cell r="FH74">
            <v>1147</v>
          </cell>
          <cell r="FI74">
            <v>57</v>
          </cell>
          <cell r="FJ74">
            <v>57</v>
          </cell>
          <cell r="FK74">
            <v>57</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83.27996826171875</v>
          </cell>
          <cell r="P75">
            <v>1</v>
          </cell>
          <cell r="Q75">
            <v>1</v>
          </cell>
          <cell r="U75">
            <v>1</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5636.6640625</v>
          </cell>
          <cell r="CV75">
            <v>256000</v>
          </cell>
          <cell r="CY75">
            <v>256000</v>
          </cell>
          <cell r="CZ75">
            <v>1</v>
          </cell>
          <cell r="DA75">
            <v>1</v>
          </cell>
          <cell r="DB75">
            <v>1</v>
          </cell>
          <cell r="DD75">
            <v>1</v>
          </cell>
          <cell r="DF75">
            <v>1</v>
          </cell>
          <cell r="DG75">
            <v>1</v>
          </cell>
          <cell r="DH75">
            <v>1</v>
          </cell>
          <cell r="DI75">
            <v>1</v>
          </cell>
          <cell r="EZ75">
            <v>110933</v>
          </cell>
          <cell r="FA75">
            <v>5547</v>
          </cell>
          <cell r="FB75">
            <v>12133</v>
          </cell>
          <cell r="FC75">
            <v>607</v>
          </cell>
          <cell r="FD75">
            <v>607</v>
          </cell>
          <cell r="FE75">
            <v>607</v>
          </cell>
          <cell r="FF75">
            <v>17067</v>
          </cell>
          <cell r="FG75">
            <v>853</v>
          </cell>
          <cell r="FH75">
            <v>1867</v>
          </cell>
          <cell r="FI75">
            <v>93</v>
          </cell>
          <cell r="FJ75">
            <v>93</v>
          </cell>
          <cell r="FK75">
            <v>93</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1</v>
          </cell>
          <cell r="Q76">
            <v>1</v>
          </cell>
          <cell r="U76">
            <v>1</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26</v>
          </cell>
          <cell r="GM76">
            <v>26</v>
          </cell>
          <cell r="GN76">
            <v>4</v>
          </cell>
          <cell r="GO76">
            <v>4</v>
          </cell>
          <cell r="GP76">
            <v>4</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1</v>
          </cell>
          <cell r="Q77">
            <v>1</v>
          </cell>
          <cell r="U77">
            <v>1</v>
          </cell>
          <cell r="AM77" t="str">
            <v>新里　利香</v>
          </cell>
          <cell r="BI77">
            <v>35870</v>
          </cell>
          <cell r="BJ77">
            <v>2</v>
          </cell>
          <cell r="BQ77">
            <v>0</v>
          </cell>
          <cell r="BT77">
            <v>0</v>
          </cell>
          <cell r="CE77">
            <v>37331</v>
          </cell>
          <cell r="CF77">
            <v>38061</v>
          </cell>
          <cell r="CG77">
            <v>4.5</v>
          </cell>
          <cell r="CJ77">
            <v>53000</v>
          </cell>
          <cell r="CK77">
            <v>53000</v>
          </cell>
          <cell r="CL77">
            <v>6500</v>
          </cell>
          <cell r="CM77">
            <v>6500</v>
          </cell>
          <cell r="CT77">
            <v>6400.7229051751719</v>
          </cell>
          <cell r="CU77">
            <v>6400.72265625</v>
          </cell>
          <cell r="CV77">
            <v>53000</v>
          </cell>
          <cell r="CY77">
            <v>1</v>
          </cell>
          <cell r="CZ77">
            <v>1</v>
          </cell>
          <cell r="DA77">
            <v>1</v>
          </cell>
          <cell r="DB77">
            <v>1</v>
          </cell>
          <cell r="DD77">
            <v>1</v>
          </cell>
          <cell r="DF77">
            <v>1</v>
          </cell>
          <cell r="DG77">
            <v>1</v>
          </cell>
          <cell r="DH77">
            <v>1</v>
          </cell>
          <cell r="DI77">
            <v>1</v>
          </cell>
          <cell r="EZ77">
            <v>45933</v>
          </cell>
          <cell r="FA77">
            <v>45933</v>
          </cell>
          <cell r="FB77">
            <v>5633</v>
          </cell>
          <cell r="FC77">
            <v>5633</v>
          </cell>
          <cell r="FD77">
            <v>5633</v>
          </cell>
          <cell r="FE77">
            <v>5633</v>
          </cell>
          <cell r="FF77">
            <v>7067</v>
          </cell>
          <cell r="FG77">
            <v>7067</v>
          </cell>
          <cell r="FH77">
            <v>867</v>
          </cell>
          <cell r="FI77">
            <v>867</v>
          </cell>
          <cell r="FJ77">
            <v>867</v>
          </cell>
          <cell r="FK77">
            <v>867</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1</v>
          </cell>
          <cell r="Q78">
            <v>1</v>
          </cell>
          <cell r="U78">
            <v>1</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6400.72265625</v>
          </cell>
          <cell r="CV78">
            <v>106000</v>
          </cell>
          <cell r="CY78">
            <v>1</v>
          </cell>
          <cell r="CZ78">
            <v>1</v>
          </cell>
          <cell r="DA78">
            <v>1</v>
          </cell>
          <cell r="DB78">
            <v>1</v>
          </cell>
          <cell r="DD78">
            <v>1</v>
          </cell>
          <cell r="DF78">
            <v>1</v>
          </cell>
          <cell r="DG78">
            <v>1</v>
          </cell>
          <cell r="DH78">
            <v>1</v>
          </cell>
          <cell r="DI78">
            <v>1</v>
          </cell>
          <cell r="EZ78">
            <v>45933</v>
          </cell>
          <cell r="FA78">
            <v>2297</v>
          </cell>
          <cell r="FB78">
            <v>5633</v>
          </cell>
          <cell r="FC78">
            <v>282</v>
          </cell>
          <cell r="FD78">
            <v>282</v>
          </cell>
          <cell r="FE78">
            <v>282</v>
          </cell>
          <cell r="FF78">
            <v>7067</v>
          </cell>
          <cell r="FG78">
            <v>353</v>
          </cell>
          <cell r="FH78">
            <v>867</v>
          </cell>
          <cell r="FI78">
            <v>43</v>
          </cell>
          <cell r="FJ78">
            <v>43</v>
          </cell>
          <cell r="FK78">
            <v>43</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46.79998779296875</v>
          </cell>
          <cell r="P79">
            <v>1</v>
          </cell>
          <cell r="Q79">
            <v>1</v>
          </cell>
          <cell r="U79">
            <v>1</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5403.68359375</v>
          </cell>
          <cell r="CV79">
            <v>136000</v>
          </cell>
          <cell r="CY79">
            <v>136000</v>
          </cell>
          <cell r="CZ79">
            <v>1</v>
          </cell>
          <cell r="DA79">
            <v>1</v>
          </cell>
          <cell r="DB79">
            <v>1</v>
          </cell>
          <cell r="DD79">
            <v>1</v>
          </cell>
          <cell r="DF79">
            <v>1</v>
          </cell>
          <cell r="DG79">
            <v>1</v>
          </cell>
          <cell r="DH79">
            <v>1</v>
          </cell>
          <cell r="DI79">
            <v>1</v>
          </cell>
          <cell r="EZ79">
            <v>58933</v>
          </cell>
          <cell r="FA79">
            <v>2947</v>
          </cell>
          <cell r="FB79">
            <v>7367</v>
          </cell>
          <cell r="FC79">
            <v>368</v>
          </cell>
          <cell r="FD79">
            <v>368</v>
          </cell>
          <cell r="FE79">
            <v>368</v>
          </cell>
          <cell r="FF79">
            <v>9067</v>
          </cell>
          <cell r="FG79">
            <v>453</v>
          </cell>
          <cell r="FH79">
            <v>1133</v>
          </cell>
          <cell r="FI79">
            <v>57</v>
          </cell>
          <cell r="FJ79">
            <v>57</v>
          </cell>
          <cell r="FK79">
            <v>57</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46.79998779296875</v>
          </cell>
          <cell r="P80">
            <v>1</v>
          </cell>
          <cell r="Q80">
            <v>1</v>
          </cell>
          <cell r="U80">
            <v>1</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5403.68359375</v>
          </cell>
          <cell r="CV80">
            <v>136000</v>
          </cell>
          <cell r="CY80">
            <v>136000</v>
          </cell>
          <cell r="CZ80">
            <v>1</v>
          </cell>
          <cell r="DA80">
            <v>1</v>
          </cell>
          <cell r="DB80">
            <v>1</v>
          </cell>
          <cell r="DD80">
            <v>1</v>
          </cell>
          <cell r="DF80">
            <v>1</v>
          </cell>
          <cell r="DG80">
            <v>1</v>
          </cell>
          <cell r="DH80">
            <v>1</v>
          </cell>
          <cell r="DI80">
            <v>1</v>
          </cell>
          <cell r="EZ80">
            <v>58933</v>
          </cell>
          <cell r="FA80">
            <v>2947</v>
          </cell>
          <cell r="FB80">
            <v>7367</v>
          </cell>
          <cell r="FC80">
            <v>368</v>
          </cell>
          <cell r="FD80">
            <v>368</v>
          </cell>
          <cell r="FE80">
            <v>368</v>
          </cell>
          <cell r="FF80">
            <v>9067</v>
          </cell>
          <cell r="FG80">
            <v>453</v>
          </cell>
          <cell r="FH80">
            <v>1133</v>
          </cell>
          <cell r="FI80">
            <v>57</v>
          </cell>
          <cell r="FJ80">
            <v>57</v>
          </cell>
          <cell r="FK80">
            <v>57</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46.79998779296875</v>
          </cell>
          <cell r="P81">
            <v>1</v>
          </cell>
          <cell r="Q81">
            <v>1</v>
          </cell>
          <cell r="U81">
            <v>1</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5403.68359375</v>
          </cell>
          <cell r="CV81">
            <v>136000</v>
          </cell>
          <cell r="CY81">
            <v>136000</v>
          </cell>
          <cell r="CZ81">
            <v>1</v>
          </cell>
          <cell r="DA81">
            <v>1</v>
          </cell>
          <cell r="DB81">
            <v>1</v>
          </cell>
          <cell r="DD81">
            <v>1</v>
          </cell>
          <cell r="DF81">
            <v>1</v>
          </cell>
          <cell r="DG81">
            <v>1</v>
          </cell>
          <cell r="DH81">
            <v>1</v>
          </cell>
          <cell r="DI81">
            <v>1</v>
          </cell>
          <cell r="EZ81">
            <v>58933</v>
          </cell>
          <cell r="FA81">
            <v>2947</v>
          </cell>
          <cell r="FB81">
            <v>7367</v>
          </cell>
          <cell r="FC81">
            <v>368</v>
          </cell>
          <cell r="FD81">
            <v>368</v>
          </cell>
          <cell r="FE81">
            <v>368</v>
          </cell>
          <cell r="FF81">
            <v>9067</v>
          </cell>
          <cell r="FG81">
            <v>453</v>
          </cell>
          <cell r="FH81">
            <v>1133</v>
          </cell>
          <cell r="FI81">
            <v>57</v>
          </cell>
          <cell r="FJ81">
            <v>57</v>
          </cell>
          <cell r="FK81">
            <v>57</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46.79998779296875</v>
          </cell>
          <cell r="P82">
            <v>1</v>
          </cell>
          <cell r="Q82">
            <v>1</v>
          </cell>
          <cell r="U82">
            <v>1</v>
          </cell>
          <cell r="AM82" t="str">
            <v>宮井　由佳里</v>
          </cell>
          <cell r="BI82">
            <v>35284</v>
          </cell>
          <cell r="BJ82">
            <v>2</v>
          </cell>
          <cell r="BQ82">
            <v>0</v>
          </cell>
          <cell r="BT82">
            <v>0</v>
          </cell>
          <cell r="CE82">
            <v>37475</v>
          </cell>
          <cell r="CF82">
            <v>38205</v>
          </cell>
          <cell r="CG82">
            <v>6.1</v>
          </cell>
          <cell r="CJ82">
            <v>70000</v>
          </cell>
          <cell r="CK82">
            <v>70000</v>
          </cell>
          <cell r="CL82">
            <v>8600</v>
          </cell>
          <cell r="CM82">
            <v>8600</v>
          </cell>
          <cell r="CT82">
            <v>5552.0237338419165</v>
          </cell>
          <cell r="CU82">
            <v>5552.0234375</v>
          </cell>
          <cell r="CV82">
            <v>70000</v>
          </cell>
          <cell r="CY82">
            <v>70000</v>
          </cell>
          <cell r="CZ82">
            <v>1</v>
          </cell>
          <cell r="DA82">
            <v>1</v>
          </cell>
          <cell r="DB82">
            <v>1</v>
          </cell>
          <cell r="DD82">
            <v>1</v>
          </cell>
          <cell r="DF82">
            <v>1</v>
          </cell>
          <cell r="DG82">
            <v>1</v>
          </cell>
          <cell r="DH82">
            <v>1</v>
          </cell>
          <cell r="DI82">
            <v>1</v>
          </cell>
          <cell r="EZ82">
            <v>60667</v>
          </cell>
          <cell r="FA82">
            <v>60667</v>
          </cell>
          <cell r="FB82">
            <v>7453</v>
          </cell>
          <cell r="FC82">
            <v>7453</v>
          </cell>
          <cell r="FD82">
            <v>7453</v>
          </cell>
          <cell r="FE82">
            <v>7453</v>
          </cell>
          <cell r="FF82">
            <v>9333</v>
          </cell>
          <cell r="FG82">
            <v>9333</v>
          </cell>
          <cell r="FH82">
            <v>1147</v>
          </cell>
          <cell r="FI82">
            <v>1147</v>
          </cell>
          <cell r="FJ82">
            <v>1147</v>
          </cell>
          <cell r="FK82">
            <v>1147</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83.27996826171875</v>
          </cell>
          <cell r="P83">
            <v>1</v>
          </cell>
          <cell r="Q83">
            <v>1</v>
          </cell>
          <cell r="U83">
            <v>1</v>
          </cell>
          <cell r="AM83" t="str">
            <v>（株）ﾓﾝﾃﾛｰｻﾞ</v>
          </cell>
          <cell r="BI83">
            <v>34851</v>
          </cell>
          <cell r="BJ83">
            <v>2</v>
          </cell>
          <cell r="BQ83">
            <v>0</v>
          </cell>
          <cell r="BT83">
            <v>0</v>
          </cell>
          <cell r="CE83">
            <v>37043</v>
          </cell>
          <cell r="CF83">
            <v>37772</v>
          </cell>
          <cell r="CG83">
            <v>7.3</v>
          </cell>
          <cell r="CJ83">
            <v>125000</v>
          </cell>
          <cell r="CK83">
            <v>125000</v>
          </cell>
          <cell r="CL83">
            <v>14000</v>
          </cell>
          <cell r="CM83">
            <v>14000</v>
          </cell>
          <cell r="CT83">
            <v>5517.5808385135078</v>
          </cell>
          <cell r="CU83">
            <v>5517.578125</v>
          </cell>
          <cell r="CV83">
            <v>125000</v>
          </cell>
          <cell r="CY83">
            <v>125000</v>
          </cell>
          <cell r="CZ83">
            <v>1</v>
          </cell>
          <cell r="DA83">
            <v>1</v>
          </cell>
          <cell r="DB83">
            <v>1</v>
          </cell>
          <cell r="DD83">
            <v>1</v>
          </cell>
          <cell r="DF83">
            <v>1</v>
          </cell>
          <cell r="DG83">
            <v>1</v>
          </cell>
          <cell r="DH83">
            <v>1</v>
          </cell>
          <cell r="DI83">
            <v>1</v>
          </cell>
          <cell r="EZ83">
            <v>108333</v>
          </cell>
          <cell r="FA83">
            <v>108333</v>
          </cell>
          <cell r="FB83">
            <v>12133</v>
          </cell>
          <cell r="FC83">
            <v>12133</v>
          </cell>
          <cell r="FD83">
            <v>12133</v>
          </cell>
          <cell r="FE83">
            <v>12133</v>
          </cell>
          <cell r="FF83">
            <v>16667</v>
          </cell>
          <cell r="FG83">
            <v>16667</v>
          </cell>
          <cell r="FH83">
            <v>1867</v>
          </cell>
          <cell r="FI83">
            <v>1867</v>
          </cell>
          <cell r="FJ83">
            <v>1867</v>
          </cell>
          <cell r="FK83">
            <v>1867</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1</v>
          </cell>
          <cell r="Q84">
            <v>1</v>
          </cell>
          <cell r="U84">
            <v>1</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6101.89453125</v>
          </cell>
          <cell r="CV84">
            <v>53500</v>
          </cell>
          <cell r="CY84">
            <v>1</v>
          </cell>
          <cell r="CZ84">
            <v>1</v>
          </cell>
          <cell r="DA84">
            <v>1</v>
          </cell>
          <cell r="DB84">
            <v>1</v>
          </cell>
          <cell r="DD84">
            <v>1</v>
          </cell>
          <cell r="DF84">
            <v>1</v>
          </cell>
          <cell r="DG84">
            <v>1</v>
          </cell>
          <cell r="DH84">
            <v>1</v>
          </cell>
          <cell r="DI84">
            <v>1</v>
          </cell>
          <cell r="EZ84">
            <v>46367</v>
          </cell>
          <cell r="FA84">
            <v>2318</v>
          </cell>
          <cell r="FB84">
            <v>5720</v>
          </cell>
          <cell r="FC84">
            <v>286</v>
          </cell>
          <cell r="FD84">
            <v>286</v>
          </cell>
          <cell r="FE84">
            <v>286</v>
          </cell>
          <cell r="FF84">
            <v>7133</v>
          </cell>
          <cell r="FG84">
            <v>357</v>
          </cell>
          <cell r="FH84">
            <v>880</v>
          </cell>
          <cell r="FI84">
            <v>44</v>
          </cell>
          <cell r="FJ84">
            <v>44</v>
          </cell>
          <cell r="FK84">
            <v>44</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1</v>
          </cell>
          <cell r="Q85">
            <v>1</v>
          </cell>
          <cell r="U85">
            <v>1</v>
          </cell>
          <cell r="AM85" t="str">
            <v>宮崎　龍治</v>
          </cell>
          <cell r="BI85">
            <v>34121</v>
          </cell>
          <cell r="BJ85">
            <v>2</v>
          </cell>
          <cell r="BQ85">
            <v>0</v>
          </cell>
          <cell r="BT85">
            <v>0</v>
          </cell>
          <cell r="CE85">
            <v>37043</v>
          </cell>
          <cell r="CF85">
            <v>37772</v>
          </cell>
          <cell r="CG85">
            <v>9.2999999999999989</v>
          </cell>
          <cell r="CI85">
            <v>-121032</v>
          </cell>
          <cell r="CJ85">
            <v>52000</v>
          </cell>
          <cell r="CK85">
            <v>52000</v>
          </cell>
          <cell r="CL85">
            <v>6500</v>
          </cell>
          <cell r="CM85">
            <v>6500</v>
          </cell>
          <cell r="CT85">
            <v>6293.1477302982785</v>
          </cell>
          <cell r="CU85">
            <v>6293.14453125</v>
          </cell>
          <cell r="CV85">
            <v>104000</v>
          </cell>
          <cell r="CY85">
            <v>1</v>
          </cell>
          <cell r="CZ85">
            <v>1</v>
          </cell>
          <cell r="DA85">
            <v>1</v>
          </cell>
          <cell r="DB85">
            <v>1</v>
          </cell>
          <cell r="DD85">
            <v>1</v>
          </cell>
          <cell r="DF85">
            <v>1</v>
          </cell>
          <cell r="DG85">
            <v>1</v>
          </cell>
          <cell r="DH85">
            <v>1</v>
          </cell>
          <cell r="DI85">
            <v>1</v>
          </cell>
          <cell r="EZ85">
            <v>1</v>
          </cell>
          <cell r="FA85">
            <v>1</v>
          </cell>
          <cell r="FB85">
            <v>1</v>
          </cell>
          <cell r="FC85">
            <v>1</v>
          </cell>
          <cell r="FD85">
            <v>1</v>
          </cell>
          <cell r="FE85">
            <v>1</v>
          </cell>
          <cell r="FF85">
            <v>1</v>
          </cell>
          <cell r="FG85">
            <v>1</v>
          </cell>
          <cell r="FH85">
            <v>1</v>
          </cell>
          <cell r="FI85">
            <v>1</v>
          </cell>
          <cell r="FJ85">
            <v>1</v>
          </cell>
          <cell r="FK85">
            <v>1</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26</v>
          </cell>
          <cell r="GM85">
            <v>26</v>
          </cell>
          <cell r="GN85">
            <v>4</v>
          </cell>
          <cell r="GO85">
            <v>4</v>
          </cell>
          <cell r="GP85">
            <v>4</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1</v>
          </cell>
          <cell r="Q86">
            <v>1</v>
          </cell>
          <cell r="U86">
            <v>1</v>
          </cell>
          <cell r="AM86" t="str">
            <v>ﾃｺﾑ（株）</v>
          </cell>
          <cell r="BI86">
            <v>36409</v>
          </cell>
          <cell r="BJ86">
            <v>2</v>
          </cell>
          <cell r="BQ86">
            <v>0</v>
          </cell>
          <cell r="BT86">
            <v>0</v>
          </cell>
          <cell r="CE86">
            <v>37140</v>
          </cell>
          <cell r="CF86">
            <v>37869</v>
          </cell>
          <cell r="CG86">
            <v>3</v>
          </cell>
          <cell r="CJ86">
            <v>53000</v>
          </cell>
          <cell r="CK86">
            <v>53000</v>
          </cell>
          <cell r="CL86">
            <v>6500</v>
          </cell>
          <cell r="CM86">
            <v>6500</v>
          </cell>
          <cell r="CT86">
            <v>6400.7229051751719</v>
          </cell>
          <cell r="CU86">
            <v>6400.72265625</v>
          </cell>
          <cell r="CV86">
            <v>79500</v>
          </cell>
          <cell r="CY86">
            <v>1</v>
          </cell>
          <cell r="CZ86">
            <v>1</v>
          </cell>
          <cell r="DA86">
            <v>1</v>
          </cell>
          <cell r="DB86">
            <v>1</v>
          </cell>
          <cell r="DD86">
            <v>1</v>
          </cell>
          <cell r="DF86">
            <v>1</v>
          </cell>
          <cell r="DG86">
            <v>1</v>
          </cell>
          <cell r="DH86">
            <v>1</v>
          </cell>
          <cell r="DI86">
            <v>1</v>
          </cell>
          <cell r="EZ86">
            <v>45933</v>
          </cell>
          <cell r="FA86">
            <v>45933</v>
          </cell>
          <cell r="FB86">
            <v>5633</v>
          </cell>
          <cell r="FC86">
            <v>5633</v>
          </cell>
          <cell r="FD86">
            <v>5633</v>
          </cell>
          <cell r="FE86">
            <v>5633</v>
          </cell>
          <cell r="FF86">
            <v>7067</v>
          </cell>
          <cell r="FG86">
            <v>7067</v>
          </cell>
          <cell r="FH86">
            <v>867</v>
          </cell>
          <cell r="FI86">
            <v>867</v>
          </cell>
          <cell r="FJ86">
            <v>867</v>
          </cell>
          <cell r="FK86">
            <v>867</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46.79998779296875</v>
          </cell>
          <cell r="P87">
            <v>1</v>
          </cell>
          <cell r="Q87">
            <v>1</v>
          </cell>
          <cell r="U87">
            <v>1</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26</v>
          </cell>
          <cell r="GM87">
            <v>26</v>
          </cell>
          <cell r="GN87">
            <v>4</v>
          </cell>
          <cell r="GO87">
            <v>4</v>
          </cell>
          <cell r="GP87">
            <v>4</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46.79998779296875</v>
          </cell>
          <cell r="P88">
            <v>1</v>
          </cell>
          <cell r="Q88">
            <v>1</v>
          </cell>
          <cell r="U88">
            <v>1</v>
          </cell>
          <cell r="AM88" t="str">
            <v>泉谷　明弘</v>
          </cell>
          <cell r="BI88">
            <v>36951</v>
          </cell>
          <cell r="BJ88">
            <v>2</v>
          </cell>
          <cell r="BQ88">
            <v>0</v>
          </cell>
          <cell r="BT88">
            <v>0</v>
          </cell>
          <cell r="CE88">
            <v>36951</v>
          </cell>
          <cell r="CF88">
            <v>37680</v>
          </cell>
          <cell r="CG88">
            <v>1.5</v>
          </cell>
          <cell r="CJ88">
            <v>68000</v>
          </cell>
          <cell r="CK88">
            <v>68000</v>
          </cell>
          <cell r="CL88">
            <v>8500</v>
          </cell>
          <cell r="CM88">
            <v>8500</v>
          </cell>
          <cell r="CT88">
            <v>5403.6872218690405</v>
          </cell>
          <cell r="CU88">
            <v>5403.68359375</v>
          </cell>
          <cell r="CV88">
            <v>102000</v>
          </cell>
          <cell r="CY88">
            <v>102000</v>
          </cell>
          <cell r="CZ88">
            <v>1</v>
          </cell>
          <cell r="DA88">
            <v>1</v>
          </cell>
          <cell r="DB88">
            <v>1</v>
          </cell>
          <cell r="DD88">
            <v>1</v>
          </cell>
          <cell r="DF88">
            <v>1</v>
          </cell>
          <cell r="DG88">
            <v>1</v>
          </cell>
          <cell r="DH88">
            <v>1</v>
          </cell>
          <cell r="DI88">
            <v>1</v>
          </cell>
          <cell r="EZ88">
            <v>58933</v>
          </cell>
          <cell r="FA88">
            <v>58933</v>
          </cell>
          <cell r="FB88">
            <v>7367</v>
          </cell>
          <cell r="FC88">
            <v>7367</v>
          </cell>
          <cell r="FD88">
            <v>7367</v>
          </cell>
          <cell r="FE88">
            <v>7367</v>
          </cell>
          <cell r="FF88">
            <v>9067</v>
          </cell>
          <cell r="FG88">
            <v>9067</v>
          </cell>
          <cell r="FH88">
            <v>1133</v>
          </cell>
          <cell r="FI88">
            <v>1133</v>
          </cell>
          <cell r="FJ88">
            <v>1133</v>
          </cell>
          <cell r="FK88">
            <v>1133</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46.79998779296875</v>
          </cell>
          <cell r="P89">
            <v>1</v>
          </cell>
          <cell r="Q89">
            <v>1</v>
          </cell>
          <cell r="U89">
            <v>1</v>
          </cell>
          <cell r="AM89" t="str">
            <v>山本　学</v>
          </cell>
          <cell r="BI89">
            <v>37139</v>
          </cell>
          <cell r="BJ89">
            <v>2</v>
          </cell>
          <cell r="BQ89">
            <v>0</v>
          </cell>
          <cell r="BT89">
            <v>0</v>
          </cell>
          <cell r="CE89">
            <v>37139</v>
          </cell>
          <cell r="CF89">
            <v>37868</v>
          </cell>
          <cell r="CG89">
            <v>1</v>
          </cell>
          <cell r="CJ89">
            <v>68000</v>
          </cell>
          <cell r="CK89">
            <v>68000</v>
          </cell>
          <cell r="CL89">
            <v>8500</v>
          </cell>
          <cell r="CM89">
            <v>8500</v>
          </cell>
          <cell r="CT89">
            <v>5403.6872218690405</v>
          </cell>
          <cell r="CU89">
            <v>5403.68359375</v>
          </cell>
          <cell r="CV89">
            <v>102000</v>
          </cell>
          <cell r="CY89">
            <v>102000</v>
          </cell>
          <cell r="CZ89">
            <v>1</v>
          </cell>
          <cell r="DA89">
            <v>1</v>
          </cell>
          <cell r="DB89">
            <v>1</v>
          </cell>
          <cell r="DD89">
            <v>1</v>
          </cell>
          <cell r="DF89">
            <v>1</v>
          </cell>
          <cell r="DG89">
            <v>1</v>
          </cell>
          <cell r="DH89">
            <v>1</v>
          </cell>
          <cell r="DI89">
            <v>1</v>
          </cell>
          <cell r="EZ89">
            <v>58933</v>
          </cell>
          <cell r="FA89">
            <v>58933</v>
          </cell>
          <cell r="FB89">
            <v>7367</v>
          </cell>
          <cell r="FC89">
            <v>7367</v>
          </cell>
          <cell r="FD89">
            <v>7367</v>
          </cell>
          <cell r="FE89">
            <v>7367</v>
          </cell>
          <cell r="FF89">
            <v>9067</v>
          </cell>
          <cell r="FG89">
            <v>9067</v>
          </cell>
          <cell r="FH89">
            <v>1133</v>
          </cell>
          <cell r="FI89">
            <v>1133</v>
          </cell>
          <cell r="FJ89">
            <v>1133</v>
          </cell>
          <cell r="FK89">
            <v>1133</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46.79998779296875</v>
          </cell>
          <cell r="P90">
            <v>1</v>
          </cell>
          <cell r="Q90">
            <v>1</v>
          </cell>
          <cell r="U90">
            <v>1</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5403.68359375</v>
          </cell>
          <cell r="CV90">
            <v>130000</v>
          </cell>
          <cell r="CY90">
            <v>130000</v>
          </cell>
          <cell r="CZ90">
            <v>1</v>
          </cell>
          <cell r="DA90">
            <v>1</v>
          </cell>
          <cell r="DB90">
            <v>1</v>
          </cell>
          <cell r="DD90">
            <v>1</v>
          </cell>
          <cell r="DF90">
            <v>1</v>
          </cell>
          <cell r="DG90">
            <v>1</v>
          </cell>
          <cell r="DH90">
            <v>1</v>
          </cell>
          <cell r="DI90">
            <v>1</v>
          </cell>
          <cell r="EZ90">
            <v>58933</v>
          </cell>
          <cell r="FA90">
            <v>2947</v>
          </cell>
          <cell r="FB90">
            <v>7367</v>
          </cell>
          <cell r="FC90">
            <v>368</v>
          </cell>
          <cell r="FD90">
            <v>368</v>
          </cell>
          <cell r="FE90">
            <v>368</v>
          </cell>
          <cell r="FF90">
            <v>9067</v>
          </cell>
          <cell r="FG90">
            <v>453</v>
          </cell>
          <cell r="FH90">
            <v>1133</v>
          </cell>
          <cell r="FI90">
            <v>57</v>
          </cell>
          <cell r="FJ90">
            <v>57</v>
          </cell>
          <cell r="FK90">
            <v>57</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83.27996826171875</v>
          </cell>
          <cell r="P91">
            <v>1</v>
          </cell>
          <cell r="Q91">
            <v>1</v>
          </cell>
          <cell r="U91">
            <v>1</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5636.6640625</v>
          </cell>
          <cell r="CV91">
            <v>320000</v>
          </cell>
          <cell r="CY91">
            <v>320000</v>
          </cell>
          <cell r="CZ91">
            <v>1</v>
          </cell>
          <cell r="DA91">
            <v>1</v>
          </cell>
          <cell r="DB91">
            <v>1</v>
          </cell>
          <cell r="DD91">
            <v>1</v>
          </cell>
          <cell r="DF91">
            <v>1</v>
          </cell>
          <cell r="DG91">
            <v>1</v>
          </cell>
          <cell r="DH91">
            <v>1</v>
          </cell>
          <cell r="DI91">
            <v>1</v>
          </cell>
          <cell r="EZ91">
            <v>110933</v>
          </cell>
          <cell r="FA91">
            <v>5547</v>
          </cell>
          <cell r="FB91">
            <v>12133</v>
          </cell>
          <cell r="FC91">
            <v>607</v>
          </cell>
          <cell r="FD91">
            <v>607</v>
          </cell>
          <cell r="FE91">
            <v>607</v>
          </cell>
          <cell r="FF91">
            <v>17067</v>
          </cell>
          <cell r="FG91">
            <v>853</v>
          </cell>
          <cell r="FH91">
            <v>1867</v>
          </cell>
          <cell r="FI91">
            <v>93</v>
          </cell>
          <cell r="FJ91">
            <v>93</v>
          </cell>
          <cell r="FK91">
            <v>93</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20</v>
          </cell>
          <cell r="P92">
            <v>20</v>
          </cell>
          <cell r="Q92">
            <v>1</v>
          </cell>
          <cell r="U92">
            <v>1</v>
          </cell>
          <cell r="BQ92">
            <v>1</v>
          </cell>
          <cell r="BT92">
            <v>1</v>
          </cell>
          <cell r="CF92">
            <v>1</v>
          </cell>
          <cell r="CG92">
            <v>1</v>
          </cell>
          <cell r="CT92">
            <v>1</v>
          </cell>
          <cell r="CU92">
            <v>1</v>
          </cell>
          <cell r="CY92">
            <v>1</v>
          </cell>
          <cell r="CZ92">
            <v>1</v>
          </cell>
          <cell r="DA92">
            <v>1</v>
          </cell>
          <cell r="DB92">
            <v>0</v>
          </cell>
          <cell r="DD92">
            <v>1</v>
          </cell>
          <cell r="DF92">
            <v>1</v>
          </cell>
          <cell r="DG92">
            <v>1</v>
          </cell>
          <cell r="DH92">
            <v>1</v>
          </cell>
          <cell r="DI92">
            <v>1</v>
          </cell>
          <cell r="EZ92">
            <v>1</v>
          </cell>
          <cell r="FA92">
            <v>1</v>
          </cell>
          <cell r="FB92">
            <v>1</v>
          </cell>
          <cell r="FC92">
            <v>1</v>
          </cell>
          <cell r="FD92">
            <v>1</v>
          </cell>
          <cell r="FE92">
            <v>1</v>
          </cell>
          <cell r="FF92">
            <v>1</v>
          </cell>
          <cell r="FG92">
            <v>1</v>
          </cell>
          <cell r="FH92">
            <v>1</v>
          </cell>
          <cell r="FI92">
            <v>1</v>
          </cell>
          <cell r="FJ92">
            <v>1</v>
          </cell>
          <cell r="FK92">
            <v>1</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26</v>
          </cell>
          <cell r="GM92">
            <v>26</v>
          </cell>
          <cell r="GN92">
            <v>4</v>
          </cell>
          <cell r="GO92">
            <v>4</v>
          </cell>
          <cell r="GP92">
            <v>4</v>
          </cell>
          <cell r="GS92">
            <v>0</v>
          </cell>
        </row>
        <row r="93">
          <cell r="A93">
            <v>88</v>
          </cell>
          <cell r="B93">
            <v>20</v>
          </cell>
          <cell r="C93" t="str">
            <v>ストークマンション札幌</v>
          </cell>
          <cell r="E93" t="str">
            <v>P2</v>
          </cell>
          <cell r="G93" t="str">
            <v>千葉</v>
          </cell>
          <cell r="L93" t="str">
            <v>Parking</v>
          </cell>
          <cell r="N93" t="str">
            <v>Parking</v>
          </cell>
          <cell r="O93">
            <v>20</v>
          </cell>
          <cell r="P93">
            <v>20</v>
          </cell>
          <cell r="Q93">
            <v>1</v>
          </cell>
          <cell r="U93">
            <v>1</v>
          </cell>
          <cell r="AM93" t="str">
            <v>協和印刷商事（株）</v>
          </cell>
          <cell r="BQ93">
            <v>1</v>
          </cell>
          <cell r="BT93">
            <v>1</v>
          </cell>
          <cell r="CF93">
            <v>1</v>
          </cell>
          <cell r="CG93">
            <v>1</v>
          </cell>
          <cell r="CN93">
            <v>25000</v>
          </cell>
          <cell r="CO93">
            <v>1250</v>
          </cell>
          <cell r="CT93">
            <v>1250</v>
          </cell>
          <cell r="CU93">
            <v>1250</v>
          </cell>
          <cell r="CY93">
            <v>1250</v>
          </cell>
          <cell r="CZ93">
            <v>1250</v>
          </cell>
          <cell r="DA93">
            <v>1</v>
          </cell>
          <cell r="DB93">
            <v>1</v>
          </cell>
          <cell r="DD93">
            <v>1</v>
          </cell>
          <cell r="DF93">
            <v>1</v>
          </cell>
          <cell r="DG93">
            <v>1</v>
          </cell>
          <cell r="DH93">
            <v>1</v>
          </cell>
          <cell r="DI93">
            <v>1</v>
          </cell>
          <cell r="EZ93">
            <v>1</v>
          </cell>
          <cell r="FA93">
            <v>1</v>
          </cell>
          <cell r="FB93">
            <v>1</v>
          </cell>
          <cell r="FC93">
            <v>1</v>
          </cell>
          <cell r="FD93">
            <v>21667</v>
          </cell>
          <cell r="FE93">
            <v>1083</v>
          </cell>
          <cell r="FF93">
            <v>1083</v>
          </cell>
          <cell r="FG93">
            <v>1083</v>
          </cell>
          <cell r="FH93">
            <v>1083</v>
          </cell>
          <cell r="FI93">
            <v>1083</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20</v>
          </cell>
          <cell r="P94">
            <v>20</v>
          </cell>
          <cell r="Q94">
            <v>1</v>
          </cell>
          <cell r="U94">
            <v>1</v>
          </cell>
          <cell r="AM94" t="str">
            <v>（株）旭川ﾋﾞｼﾞﾈｽ</v>
          </cell>
          <cell r="BQ94">
            <v>1</v>
          </cell>
          <cell r="BT94">
            <v>1</v>
          </cell>
          <cell r="CF94">
            <v>1</v>
          </cell>
          <cell r="CG94">
            <v>1</v>
          </cell>
          <cell r="CN94">
            <v>25000</v>
          </cell>
          <cell r="CO94">
            <v>1250</v>
          </cell>
          <cell r="CT94">
            <v>1250</v>
          </cell>
          <cell r="CU94">
            <v>1250</v>
          </cell>
          <cell r="CY94">
            <v>1250</v>
          </cell>
          <cell r="CZ94">
            <v>1250</v>
          </cell>
          <cell r="DA94">
            <v>1</v>
          </cell>
          <cell r="DB94">
            <v>1</v>
          </cell>
          <cell r="DD94">
            <v>1</v>
          </cell>
          <cell r="DF94">
            <v>1</v>
          </cell>
          <cell r="DG94">
            <v>1</v>
          </cell>
          <cell r="DH94">
            <v>1</v>
          </cell>
          <cell r="DI94">
            <v>1</v>
          </cell>
          <cell r="EZ94">
            <v>1</v>
          </cell>
          <cell r="FA94">
            <v>1</v>
          </cell>
          <cell r="FB94">
            <v>1</v>
          </cell>
          <cell r="FC94">
            <v>1</v>
          </cell>
          <cell r="FD94">
            <v>21667</v>
          </cell>
          <cell r="FE94">
            <v>1083</v>
          </cell>
          <cell r="FF94">
            <v>1083</v>
          </cell>
          <cell r="FG94">
            <v>1083</v>
          </cell>
          <cell r="FH94">
            <v>1083</v>
          </cell>
          <cell r="FI94">
            <v>1083</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20</v>
          </cell>
          <cell r="P95">
            <v>20</v>
          </cell>
          <cell r="Q95">
            <v>1</v>
          </cell>
          <cell r="U95">
            <v>1</v>
          </cell>
          <cell r="AM95" t="str">
            <v>ｻﾝﾜｻﾌﾟﾗｲ（株）</v>
          </cell>
          <cell r="BQ95">
            <v>1</v>
          </cell>
          <cell r="BT95">
            <v>1</v>
          </cell>
          <cell r="CF95">
            <v>1</v>
          </cell>
          <cell r="CG95">
            <v>1</v>
          </cell>
          <cell r="CN95">
            <v>25000</v>
          </cell>
          <cell r="CO95">
            <v>1250</v>
          </cell>
          <cell r="CT95">
            <v>1250</v>
          </cell>
          <cell r="CU95">
            <v>1250</v>
          </cell>
          <cell r="CY95">
            <v>1250</v>
          </cell>
          <cell r="CZ95">
            <v>1250</v>
          </cell>
          <cell r="DA95">
            <v>1</v>
          </cell>
          <cell r="DB95">
            <v>1</v>
          </cell>
          <cell r="DD95">
            <v>1</v>
          </cell>
          <cell r="DF95">
            <v>1</v>
          </cell>
          <cell r="DG95">
            <v>1</v>
          </cell>
          <cell r="DH95">
            <v>1</v>
          </cell>
          <cell r="DI95">
            <v>1</v>
          </cell>
          <cell r="EZ95">
            <v>1</v>
          </cell>
          <cell r="FA95">
            <v>1</v>
          </cell>
          <cell r="FB95">
            <v>1</v>
          </cell>
          <cell r="FC95">
            <v>1</v>
          </cell>
          <cell r="FD95">
            <v>21667</v>
          </cell>
          <cell r="FE95">
            <v>1083</v>
          </cell>
          <cell r="FF95">
            <v>1083</v>
          </cell>
          <cell r="FG95">
            <v>1083</v>
          </cell>
          <cell r="FH95">
            <v>1083</v>
          </cell>
          <cell r="FI95">
            <v>1083</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20</v>
          </cell>
          <cell r="P96">
            <v>20</v>
          </cell>
          <cell r="Q96">
            <v>1</v>
          </cell>
          <cell r="U96">
            <v>1</v>
          </cell>
          <cell r="AM96" t="str">
            <v>ｻﾝﾜｻﾌﾟﾗｲ（株）</v>
          </cell>
          <cell r="BQ96">
            <v>1</v>
          </cell>
          <cell r="BT96">
            <v>1</v>
          </cell>
          <cell r="CF96">
            <v>1</v>
          </cell>
          <cell r="CG96">
            <v>1</v>
          </cell>
          <cell r="CN96">
            <v>25000</v>
          </cell>
          <cell r="CO96">
            <v>1250</v>
          </cell>
          <cell r="CT96">
            <v>1250</v>
          </cell>
          <cell r="CU96">
            <v>1250</v>
          </cell>
          <cell r="CY96">
            <v>1250</v>
          </cell>
          <cell r="CZ96">
            <v>1250</v>
          </cell>
          <cell r="DA96">
            <v>1</v>
          </cell>
          <cell r="DB96">
            <v>1</v>
          </cell>
          <cell r="DD96">
            <v>1</v>
          </cell>
          <cell r="DF96">
            <v>1</v>
          </cell>
          <cell r="DG96">
            <v>1</v>
          </cell>
          <cell r="DH96">
            <v>1</v>
          </cell>
          <cell r="DI96">
            <v>1</v>
          </cell>
          <cell r="EZ96">
            <v>1</v>
          </cell>
          <cell r="FA96">
            <v>1</v>
          </cell>
          <cell r="FB96">
            <v>1</v>
          </cell>
          <cell r="FC96">
            <v>1</v>
          </cell>
          <cell r="FD96">
            <v>21667</v>
          </cell>
          <cell r="FE96">
            <v>1083</v>
          </cell>
          <cell r="FF96">
            <v>1083</v>
          </cell>
          <cell r="FG96">
            <v>1083</v>
          </cell>
          <cell r="FH96">
            <v>1083</v>
          </cell>
          <cell r="FI96">
            <v>1083</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20</v>
          </cell>
          <cell r="P97">
            <v>20</v>
          </cell>
          <cell r="Q97">
            <v>1</v>
          </cell>
          <cell r="U97">
            <v>1</v>
          </cell>
          <cell r="AM97" t="str">
            <v>ｻﾝﾜｻﾌﾟﾗｲ（株）</v>
          </cell>
          <cell r="BQ97">
            <v>1</v>
          </cell>
          <cell r="BT97">
            <v>1</v>
          </cell>
          <cell r="CF97">
            <v>1</v>
          </cell>
          <cell r="CG97">
            <v>1</v>
          </cell>
          <cell r="CN97">
            <v>25000</v>
          </cell>
          <cell r="CO97">
            <v>1250</v>
          </cell>
          <cell r="CT97">
            <v>1250</v>
          </cell>
          <cell r="CU97">
            <v>1250</v>
          </cell>
          <cell r="CY97">
            <v>1250</v>
          </cell>
          <cell r="CZ97">
            <v>1250</v>
          </cell>
          <cell r="DA97">
            <v>1</v>
          </cell>
          <cell r="DB97">
            <v>1</v>
          </cell>
          <cell r="DD97">
            <v>1</v>
          </cell>
          <cell r="DF97">
            <v>1</v>
          </cell>
          <cell r="DG97">
            <v>1</v>
          </cell>
          <cell r="DH97">
            <v>1</v>
          </cell>
          <cell r="DI97">
            <v>1</v>
          </cell>
          <cell r="EZ97">
            <v>1</v>
          </cell>
          <cell r="FA97">
            <v>1</v>
          </cell>
          <cell r="FB97">
            <v>1</v>
          </cell>
          <cell r="FC97">
            <v>1</v>
          </cell>
          <cell r="FD97">
            <v>21667</v>
          </cell>
          <cell r="FE97">
            <v>1083</v>
          </cell>
          <cell r="FF97">
            <v>1083</v>
          </cell>
          <cell r="FG97">
            <v>1083</v>
          </cell>
          <cell r="FH97">
            <v>1083</v>
          </cell>
          <cell r="FI97">
            <v>1083</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20</v>
          </cell>
          <cell r="P98">
            <v>20</v>
          </cell>
          <cell r="Q98">
            <v>1</v>
          </cell>
          <cell r="U98">
            <v>1</v>
          </cell>
          <cell r="AM98" t="str">
            <v>ｻﾝﾜｻﾌﾟﾗｲ（株）</v>
          </cell>
          <cell r="BQ98">
            <v>1</v>
          </cell>
          <cell r="BT98">
            <v>1</v>
          </cell>
          <cell r="CF98">
            <v>1</v>
          </cell>
          <cell r="CG98">
            <v>1</v>
          </cell>
          <cell r="CN98">
            <v>25000</v>
          </cell>
          <cell r="CO98">
            <v>1250</v>
          </cell>
          <cell r="CT98">
            <v>1250</v>
          </cell>
          <cell r="CU98">
            <v>1250</v>
          </cell>
          <cell r="CY98">
            <v>1250</v>
          </cell>
          <cell r="CZ98">
            <v>1250</v>
          </cell>
          <cell r="DA98">
            <v>1</v>
          </cell>
          <cell r="DB98">
            <v>1</v>
          </cell>
          <cell r="DD98">
            <v>1</v>
          </cell>
          <cell r="DF98">
            <v>1</v>
          </cell>
          <cell r="DG98">
            <v>1</v>
          </cell>
          <cell r="DH98">
            <v>1</v>
          </cell>
          <cell r="DI98">
            <v>1</v>
          </cell>
          <cell r="EZ98">
            <v>1</v>
          </cell>
          <cell r="FA98">
            <v>1</v>
          </cell>
          <cell r="FB98">
            <v>1</v>
          </cell>
          <cell r="FC98">
            <v>1</v>
          </cell>
          <cell r="FD98">
            <v>21667</v>
          </cell>
          <cell r="FE98">
            <v>1083</v>
          </cell>
          <cell r="FF98">
            <v>1083</v>
          </cell>
          <cell r="FG98">
            <v>1083</v>
          </cell>
          <cell r="FH98">
            <v>1083</v>
          </cell>
          <cell r="FI98">
            <v>1083</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20</v>
          </cell>
          <cell r="P99">
            <v>20</v>
          </cell>
          <cell r="Q99">
            <v>1</v>
          </cell>
          <cell r="U99">
            <v>1</v>
          </cell>
          <cell r="AM99" t="str">
            <v>協和印刷商事（株）</v>
          </cell>
          <cell r="BQ99">
            <v>1</v>
          </cell>
          <cell r="BT99">
            <v>1</v>
          </cell>
          <cell r="CF99">
            <v>1</v>
          </cell>
          <cell r="CG99">
            <v>1</v>
          </cell>
          <cell r="CN99">
            <v>25000</v>
          </cell>
          <cell r="CO99">
            <v>1250</v>
          </cell>
          <cell r="CT99">
            <v>1250</v>
          </cell>
          <cell r="CU99">
            <v>1250</v>
          </cell>
          <cell r="CV99">
            <v>25000</v>
          </cell>
          <cell r="CY99">
            <v>25000</v>
          </cell>
          <cell r="CZ99">
            <v>25000</v>
          </cell>
          <cell r="DA99">
            <v>1</v>
          </cell>
          <cell r="DB99">
            <v>1</v>
          </cell>
          <cell r="DD99">
            <v>1</v>
          </cell>
          <cell r="DF99">
            <v>1</v>
          </cell>
          <cell r="DG99">
            <v>1</v>
          </cell>
          <cell r="DH99">
            <v>1</v>
          </cell>
          <cell r="DI99">
            <v>1</v>
          </cell>
          <cell r="EZ99">
            <v>1</v>
          </cell>
          <cell r="FA99">
            <v>1</v>
          </cell>
          <cell r="FB99">
            <v>1</v>
          </cell>
          <cell r="FC99">
            <v>1</v>
          </cell>
          <cell r="FD99">
            <v>21667</v>
          </cell>
          <cell r="FE99">
            <v>1083</v>
          </cell>
          <cell r="FF99">
            <v>1083</v>
          </cell>
          <cell r="FG99">
            <v>1083</v>
          </cell>
          <cell r="FH99">
            <v>1083</v>
          </cell>
          <cell r="FI99">
            <v>1083</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20</v>
          </cell>
          <cell r="P100">
            <v>20</v>
          </cell>
          <cell r="Q100">
            <v>1</v>
          </cell>
          <cell r="U100">
            <v>1</v>
          </cell>
          <cell r="AM100" t="str">
            <v>協友測量設計（株）</v>
          </cell>
          <cell r="BQ100">
            <v>1</v>
          </cell>
          <cell r="BT100">
            <v>1</v>
          </cell>
          <cell r="CF100">
            <v>1</v>
          </cell>
          <cell r="CG100">
            <v>1</v>
          </cell>
          <cell r="CN100">
            <v>25000</v>
          </cell>
          <cell r="CO100">
            <v>1250</v>
          </cell>
          <cell r="CT100">
            <v>1250</v>
          </cell>
          <cell r="CU100">
            <v>1250</v>
          </cell>
          <cell r="CY100">
            <v>1250</v>
          </cell>
          <cell r="CZ100">
            <v>1250</v>
          </cell>
          <cell r="DA100">
            <v>1</v>
          </cell>
          <cell r="DB100">
            <v>1</v>
          </cell>
          <cell r="DD100">
            <v>1</v>
          </cell>
          <cell r="DF100">
            <v>1</v>
          </cell>
          <cell r="DG100">
            <v>1</v>
          </cell>
          <cell r="DH100">
            <v>1</v>
          </cell>
          <cell r="DI100">
            <v>1</v>
          </cell>
          <cell r="EZ100">
            <v>1</v>
          </cell>
          <cell r="FA100">
            <v>1</v>
          </cell>
          <cell r="FB100">
            <v>1</v>
          </cell>
          <cell r="FC100">
            <v>1</v>
          </cell>
          <cell r="FD100">
            <v>21667</v>
          </cell>
          <cell r="FE100">
            <v>1083</v>
          </cell>
          <cell r="FF100">
            <v>1083</v>
          </cell>
          <cell r="FG100">
            <v>1083</v>
          </cell>
          <cell r="FH100">
            <v>1083</v>
          </cell>
          <cell r="FI100">
            <v>1083</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20</v>
          </cell>
          <cell r="P101">
            <v>20</v>
          </cell>
          <cell r="Q101">
            <v>1</v>
          </cell>
          <cell r="U101">
            <v>1</v>
          </cell>
          <cell r="AM101" t="str">
            <v>伊藤　公一</v>
          </cell>
          <cell r="BQ101">
            <v>1</v>
          </cell>
          <cell r="BT101">
            <v>1</v>
          </cell>
          <cell r="CF101">
            <v>1</v>
          </cell>
          <cell r="CG101">
            <v>1</v>
          </cell>
          <cell r="CN101">
            <v>25000</v>
          </cell>
          <cell r="CO101">
            <v>1250</v>
          </cell>
          <cell r="CT101">
            <v>1250</v>
          </cell>
          <cell r="CU101">
            <v>1250</v>
          </cell>
          <cell r="CV101">
            <v>25000</v>
          </cell>
          <cell r="CY101">
            <v>25000</v>
          </cell>
          <cell r="CZ101">
            <v>25000</v>
          </cell>
          <cell r="DA101">
            <v>1</v>
          </cell>
          <cell r="DB101">
            <v>1</v>
          </cell>
          <cell r="DD101">
            <v>1</v>
          </cell>
          <cell r="DF101">
            <v>1</v>
          </cell>
          <cell r="DG101">
            <v>1</v>
          </cell>
          <cell r="DH101">
            <v>1</v>
          </cell>
          <cell r="DI101">
            <v>1</v>
          </cell>
          <cell r="EZ101">
            <v>1</v>
          </cell>
          <cell r="FA101">
            <v>1</v>
          </cell>
          <cell r="FB101">
            <v>1</v>
          </cell>
          <cell r="FC101">
            <v>1</v>
          </cell>
          <cell r="FD101">
            <v>21667</v>
          </cell>
          <cell r="FE101">
            <v>1083</v>
          </cell>
          <cell r="FF101">
            <v>1083</v>
          </cell>
          <cell r="FG101">
            <v>1083</v>
          </cell>
          <cell r="FH101">
            <v>1083</v>
          </cell>
          <cell r="FI101">
            <v>1083</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20</v>
          </cell>
          <cell r="P102">
            <v>20</v>
          </cell>
          <cell r="Q102">
            <v>1</v>
          </cell>
          <cell r="U102">
            <v>1</v>
          </cell>
          <cell r="AM102" t="str">
            <v>（有）ｼｰｽﾞ</v>
          </cell>
          <cell r="BQ102">
            <v>1</v>
          </cell>
          <cell r="BT102">
            <v>1</v>
          </cell>
          <cell r="CF102">
            <v>1</v>
          </cell>
          <cell r="CG102">
            <v>1</v>
          </cell>
          <cell r="CN102">
            <v>20000</v>
          </cell>
          <cell r="CO102">
            <v>1000</v>
          </cell>
          <cell r="CT102">
            <v>1000</v>
          </cell>
          <cell r="CU102">
            <v>1000</v>
          </cell>
          <cell r="CV102">
            <v>20000</v>
          </cell>
          <cell r="CY102">
            <v>20000</v>
          </cell>
          <cell r="CZ102">
            <v>20000</v>
          </cell>
          <cell r="DA102">
            <v>1</v>
          </cell>
          <cell r="DB102">
            <v>1</v>
          </cell>
          <cell r="DD102">
            <v>1</v>
          </cell>
          <cell r="DF102">
            <v>1</v>
          </cell>
          <cell r="DG102">
            <v>1</v>
          </cell>
          <cell r="DH102">
            <v>1</v>
          </cell>
          <cell r="DI102">
            <v>1</v>
          </cell>
          <cell r="EZ102">
            <v>1</v>
          </cell>
          <cell r="FA102">
            <v>1</v>
          </cell>
          <cell r="FB102">
            <v>1</v>
          </cell>
          <cell r="FC102">
            <v>1</v>
          </cell>
          <cell r="FD102">
            <v>17333</v>
          </cell>
          <cell r="FE102">
            <v>867</v>
          </cell>
          <cell r="FF102">
            <v>867</v>
          </cell>
          <cell r="FG102">
            <v>867</v>
          </cell>
          <cell r="FH102">
            <v>867</v>
          </cell>
          <cell r="FI102">
            <v>867</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20</v>
          </cell>
          <cell r="P103">
            <v>20</v>
          </cell>
          <cell r="Q103">
            <v>20</v>
          </cell>
          <cell r="U103">
            <v>20</v>
          </cell>
          <cell r="AM103" t="str">
            <v>河田　功</v>
          </cell>
          <cell r="BT103">
            <v>20</v>
          </cell>
          <cell r="CF103">
            <v>20</v>
          </cell>
          <cell r="CG103">
            <v>20</v>
          </cell>
          <cell r="CT103">
            <v>20</v>
          </cell>
          <cell r="CU103">
            <v>20</v>
          </cell>
          <cell r="CV103">
            <v>192000</v>
          </cell>
          <cell r="CY103">
            <v>192000</v>
          </cell>
          <cell r="CZ103">
            <v>192000</v>
          </cell>
          <cell r="DA103">
            <v>192000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630169</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Collateral"/>
      <sheetName val="Replacement"/>
      <sheetName val="Rent Roll"/>
      <sheetName va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disposition"/>
      <sheetName val="DH21_建築概要"/>
      <sheetName val="DH24_建物環境"/>
      <sheetName val="PJ21_建築設備基本診断1"/>
      <sheetName val="PS00_設備概要"/>
      <sheetName val="Rent Roll"/>
      <sheetName val="CF1"/>
      <sheetName val="k"/>
      <sheetName val="Prop"/>
      <sheetName val="Acq - Dom"/>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isc Data"/>
      <sheetName val="LIST"/>
      <sheetName val="Consolidation"/>
      <sheetName val="CF"/>
      <sheetName val="etc"/>
      <sheetName val="HA行"/>
      <sheetName val="KA行"/>
      <sheetName val="MA行"/>
      <sheetName val="NA行"/>
      <sheetName val="RA行"/>
      <sheetName val="SA行"/>
      <sheetName val="TA行"/>
      <sheetName val="WA行"/>
      <sheetName val="YA行"/>
      <sheetName val="1_sapporo"/>
      <sheetName val="Macro Codes"/>
      <sheetName val="合計"/>
      <sheetName val="Main Assumptions"/>
      <sheetName val="Revenue Assumptions"/>
      <sheetName val="与件"/>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AP"/>
      <sheetName val="SGP"/>
      <sheetName val="Main Assumptions"/>
      <sheetName val="Revenue Assumptions"/>
      <sheetName val="LIST"/>
      <sheetName val="etc"/>
      <sheetName val="HA行"/>
      <sheetName val="KA行"/>
      <sheetName val="MA行"/>
      <sheetName val="NA行"/>
      <sheetName val="RA行"/>
      <sheetName val="SA行"/>
      <sheetName val="TA行"/>
      <sheetName val="WA行"/>
      <sheetName val="YA行"/>
      <sheetName val="Replacement"/>
      <sheetName val="Rent Roll"/>
      <sheetName val="#REF"/>
      <sheetName val="Control Page"/>
      <sheetName val="フットワーク"/>
      <sheetName val="INFO"/>
      <sheetName val="disposition"/>
      <sheetName val="IO"/>
      <sheetName val="schedules"/>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row r="4">
          <cell r="F4">
            <v>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L"/>
      <sheetName val="2013Budget"/>
      <sheetName val="2012"/>
      <sheetName val="変動賃料"/>
      <sheetName val="(Monthly)"/>
      <sheetName val="付属設備"/>
      <sheetName val="構築物"/>
      <sheetName val="車両運搬"/>
      <sheetName val="土地"/>
      <sheetName val="W指数表"/>
      <sheetName val="WA行"/>
      <sheetName val="YA行"/>
      <sheetName val="KA行"/>
      <sheetName val="完了通知"/>
      <sheetName val="Rent Roll"/>
      <sheetName val="30 Jun Projections"/>
      <sheetName val="노무비"/>
      <sheetName val="PropertySum1"/>
      <sheetName val="Date_Rent"/>
      <sheetName val="Data_Sale"/>
      <sheetName val="表紙"/>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s>
    <sheetDataSet>
      <sheetData sheetId="0"/>
      <sheetData sheetId="1"/>
      <sheetData sheetId="2"/>
      <sheetData sheetId="3"/>
      <sheetData sheetId="4"/>
      <sheetData sheetId="5"/>
      <sheetData sheetId="6"/>
      <sheetData sheetId="7"/>
      <sheetData sheetId="8"/>
      <sheetData sheetId="9"/>
      <sheetData sheetId="10" refreshError="1">
        <row r="17">
          <cell r="B17">
            <v>1251.69</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Collateral"/>
      <sheetName val="Property Information Summary"/>
      <sheetName val="ML_LS Promote"/>
      <sheetName val="Cover Sheet"/>
      <sheetName val="Sys Config"/>
      <sheetName val="BALANCE SHEET"/>
      <sheetName val="Estático"/>
      <sheetName val="会社情報"/>
      <sheetName val="Replacement"/>
      <sheetName val="Footwork"/>
      <sheetName val="Pricing(Contractual)"/>
      <sheetName val="general"/>
      <sheetName val="CMLHIST Yen"/>
      <sheetName val="Summary"/>
      <sheetName val="Setup"/>
      <sheetName val="減少什器"/>
      <sheetName val="OPPLAN"/>
      <sheetName val="1.PP Info"/>
      <sheetName val="PTG"/>
      <sheetName val="FX rates"/>
      <sheetName val="係数ﾃｰﾌﾞﾙ"/>
      <sheetName val="ゾーン賃料"/>
      <sheetName val="mejiro nakano"/>
      <sheetName val="F"/>
      <sheetName val="Table"/>
      <sheetName val="物件情報"/>
      <sheetName val="最適プラン&amp;回収予想額"/>
      <sheetName val="Capital"/>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J005_hiroshimachiyoda_xy"/>
      <sheetName val="CASHPROJ"/>
      <sheetName val="PL"/>
      <sheetName val="2013Budget"/>
      <sheetName val="2012"/>
      <sheetName val="変動賃料"/>
      <sheetName val="事業費"/>
      <sheetName val="#REF"/>
      <sheetName val="入力Ｓ"/>
      <sheetName val="償却資産税"/>
      <sheetName val="Sheet1"/>
      <sheetName val="VENDOR_LIST"/>
      <sheetName val="BSISver6.4"/>
      <sheetName val="送付"/>
      <sheetName val="作成順序"/>
      <sheetName val="Global Assumption"/>
      <sheetName val="Two"/>
      <sheetName val="LIST"/>
      <sheetName val="_Monthly_"/>
      <sheetName val="(Monthly)"/>
      <sheetName val="完了通知"/>
      <sheetName val="Area"/>
      <sheetName val="Assumptions"/>
      <sheetName val="年次予算__2005_01_"/>
      <sheetName val="PC浅草06_1"/>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Import-yearly"/>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マスタ"/>
      <sheetName val="CTRL_PL編集項目"/>
      <sheetName val="CTRL_PL編集項目紐付け"/>
      <sheetName val="CTRL_科目"/>
      <sheetName val="PMC base"/>
      <sheetName val="CASHPROJ"/>
      <sheetName val="data"/>
      <sheetName val="Budget"/>
      <sheetName val="Main Assumptions"/>
      <sheetName val="Revenue Assumptions"/>
      <sheetName val="Outlin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011019JOYFUL錦糸町Cf（SIM)"/>
      <sheetName val="Base_Price"/>
      <sheetName val="37含み経"/>
      <sheetName val="業者の口座名・番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row r="14">
          <cell r="C14">
            <v>1</v>
          </cell>
          <cell r="R14" t="str">
            <v>空室</v>
          </cell>
        </row>
        <row r="15">
          <cell r="C15">
            <v>2</v>
          </cell>
          <cell r="R15" t="str">
            <v>水産・農林業</v>
          </cell>
        </row>
        <row r="16">
          <cell r="R16" t="str">
            <v>鉱業</v>
          </cell>
        </row>
        <row r="17">
          <cell r="R17" t="str">
            <v>建設業</v>
          </cell>
        </row>
        <row r="18">
          <cell r="R18" t="str">
            <v>食料品</v>
          </cell>
        </row>
        <row r="19">
          <cell r="R19" t="str">
            <v>繊維製品</v>
          </cell>
        </row>
        <row r="20">
          <cell r="R20" t="str">
            <v>パルプ・紙</v>
          </cell>
        </row>
        <row r="21">
          <cell r="R21" t="str">
            <v>化学</v>
          </cell>
        </row>
        <row r="22">
          <cell r="R22" t="str">
            <v>医薬品</v>
          </cell>
        </row>
        <row r="23">
          <cell r="R23" t="str">
            <v>石油・石炭製品</v>
          </cell>
        </row>
        <row r="24">
          <cell r="R24" t="str">
            <v>ゴム製品</v>
          </cell>
        </row>
        <row r="25">
          <cell r="R25" t="str">
            <v>ガラス・土石製品</v>
          </cell>
        </row>
        <row r="26">
          <cell r="R26" t="str">
            <v>鉄鋼</v>
          </cell>
        </row>
        <row r="27">
          <cell r="R27" t="str">
            <v>非鉄金属</v>
          </cell>
        </row>
        <row r="28">
          <cell r="R28" t="str">
            <v>金属製品</v>
          </cell>
        </row>
        <row r="29">
          <cell r="R29" t="str">
            <v>機械</v>
          </cell>
        </row>
        <row r="30">
          <cell r="R30" t="str">
            <v>電気機器</v>
          </cell>
        </row>
        <row r="31">
          <cell r="R31" t="str">
            <v>輸送用機器</v>
          </cell>
        </row>
        <row r="32">
          <cell r="R32" t="str">
            <v>精密機器</v>
          </cell>
        </row>
        <row r="33">
          <cell r="R33" t="str">
            <v>その他製品</v>
          </cell>
        </row>
        <row r="34">
          <cell r="R34" t="str">
            <v>電気・ガス業</v>
          </cell>
        </row>
        <row r="35">
          <cell r="R35" t="str">
            <v>陸運業</v>
          </cell>
        </row>
        <row r="36">
          <cell r="R36" t="str">
            <v>海運業</v>
          </cell>
        </row>
        <row r="37">
          <cell r="R37" t="str">
            <v>空運業</v>
          </cell>
        </row>
        <row r="38">
          <cell r="R38" t="str">
            <v>倉庫・運輸関連業</v>
          </cell>
        </row>
        <row r="39">
          <cell r="R39" t="str">
            <v>情報・通信業</v>
          </cell>
        </row>
        <row r="40">
          <cell r="R40" t="str">
            <v>卸売業</v>
          </cell>
        </row>
        <row r="41">
          <cell r="R41" t="str">
            <v>小売業</v>
          </cell>
        </row>
        <row r="42">
          <cell r="R42" t="str">
            <v>銀行業</v>
          </cell>
        </row>
        <row r="43">
          <cell r="R43" t="str">
            <v>証券、商品先物取引業</v>
          </cell>
        </row>
        <row r="44">
          <cell r="R44" t="str">
            <v>保険業</v>
          </cell>
        </row>
        <row r="45">
          <cell r="R45" t="str">
            <v>その他金融業</v>
          </cell>
        </row>
        <row r="46">
          <cell r="R46" t="str">
            <v>不動産業</v>
          </cell>
        </row>
        <row r="47">
          <cell r="R47" t="str">
            <v>サービス業</v>
          </cell>
        </row>
        <row r="48">
          <cell r="R48" t="str">
            <v>ソフトウェア開発</v>
          </cell>
        </row>
        <row r="49">
          <cell r="R49" t="str">
            <v>診療所</v>
          </cell>
        </row>
        <row r="50">
          <cell r="R50" t="str">
            <v>飲食業</v>
          </cell>
        </row>
        <row r="51">
          <cell r="R51" t="str">
            <v>業種未定</v>
          </cell>
        </row>
        <row r="52">
          <cell r="R52" t="str">
            <v>ＩＴソリューション事業</v>
          </cell>
        </row>
        <row r="53">
          <cell r="R53" t="str">
            <v>輸入販売業</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科目ﾘｽﾄ"/>
      <sheetName val="SHEET1（2）"/>
      <sheetName val="建築費"/>
      <sheetName val="Gotanda Rent etc"/>
      <sheetName val="ﾃﾞｰﾀﾍﾞｰｽ"/>
      <sheetName val="元Data"/>
      <sheetName val="競合物件2"/>
      <sheetName val="データー"/>
      <sheetName val="空室推移3000"/>
      <sheetName val="物件情報"/>
      <sheetName val="損益計算書"/>
      <sheetName val="入力規則リスト"/>
      <sheetName val="マスター"/>
      <sheetName val="Lookup"/>
      <sheetName val="基本"/>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⑤収支&amp;利回り査定"/>
      <sheetName val="A-General"/>
      <sheetName val="익월작업계힉"/>
      <sheetName val="Sheet3"/>
      <sheetName val="データ"/>
      <sheetName val="マスター"/>
      <sheetName val="Uskei（契約）"/>
      <sheetName val="H12入居面積・平均賃料"/>
      <sheetName val="年間予算一覧表"/>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D4" t="str">
            <v>大阪市北区堂島 2-1-27</v>
          </cell>
          <cell r="E4" t="str">
            <v>桜橋千代田ﾋﾞﾙ 8F</v>
          </cell>
          <cell r="F4" t="str">
            <v>06-442-7777</v>
          </cell>
          <cell r="G4" t="str">
            <v>大阪府知事(1)第46128号</v>
          </cell>
        </row>
        <row r="5">
          <cell r="A5">
            <v>1</v>
          </cell>
          <cell r="B5" t="str">
            <v>株式会社 大京住宅流通</v>
          </cell>
          <cell r="D5" t="str">
            <v>東京都新宿区西新宿7-21-3</v>
          </cell>
          <cell r="G5" t="str">
            <v>建設大臣(3)第4139号</v>
          </cell>
          <cell r="H5">
            <v>36039</v>
          </cell>
        </row>
        <row r="6">
          <cell r="A6">
            <v>1.1000000000000001</v>
          </cell>
          <cell r="B6" t="str">
            <v>株式会社 大京住宅流通</v>
          </cell>
          <cell r="C6" t="str">
            <v>町田営業店</v>
          </cell>
          <cell r="D6" t="str">
            <v>東京都町田市原町田4-2-10</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D14" t="str">
            <v>盛岡市南大通2-1-12</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F17" t="str">
            <v>03-54404032</v>
          </cell>
          <cell r="G17" t="str">
            <v>建設大臣(8)第2361号</v>
          </cell>
        </row>
        <row r="18">
          <cell r="A18">
            <v>3.3</v>
          </cell>
          <cell r="B18" t="str">
            <v>株式会社 リクルートコスモス</v>
          </cell>
          <cell r="C18" t="str">
            <v>横浜支店</v>
          </cell>
          <cell r="D18" t="str">
            <v>横浜市西区北幸3-9-15</v>
          </cell>
          <cell r="G18" t="str">
            <v>建設大臣(8)第2361号</v>
          </cell>
        </row>
        <row r="19">
          <cell r="A19">
            <v>4</v>
          </cell>
          <cell r="B19" t="str">
            <v>豊川住宅センター 株式会社</v>
          </cell>
          <cell r="D19" t="str">
            <v>豊川市開運通2-48-1</v>
          </cell>
          <cell r="F19" t="str">
            <v>0533-86-5554</v>
          </cell>
          <cell r="G19" t="str">
            <v>愛知県知事(6)第12377号</v>
          </cell>
          <cell r="H19">
            <v>36143</v>
          </cell>
        </row>
        <row r="20">
          <cell r="A20">
            <v>5</v>
          </cell>
          <cell r="B20" t="str">
            <v>株式会社 マテックコーポレーション</v>
          </cell>
          <cell r="D20" t="str">
            <v>京都市右京区西院坤町2番地</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F21" t="str">
            <v>022-221-3811</v>
          </cell>
          <cell r="G21" t="str">
            <v>建設大臣(4)第3587号</v>
          </cell>
          <cell r="H21">
            <v>36068</v>
          </cell>
        </row>
        <row r="22">
          <cell r="A22">
            <v>7</v>
          </cell>
          <cell r="B22" t="str">
            <v>株式会社 タミー・コーポレーション</v>
          </cell>
          <cell r="D22" t="str">
            <v>大阪市西区江戸堀1-17-16</v>
          </cell>
          <cell r="G22" t="str">
            <v>大阪府知事(3)第041172号</v>
          </cell>
          <cell r="H22">
            <v>36018</v>
          </cell>
        </row>
        <row r="23">
          <cell r="A23">
            <v>8</v>
          </cell>
          <cell r="B23" t="str">
            <v>株式会社 アイランド</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D24" t="str">
            <v>東京都豊島区東池袋1-15-2</v>
          </cell>
          <cell r="G24" t="str">
            <v>建設大臣(5)第3266号</v>
          </cell>
          <cell r="H24">
            <v>36053</v>
          </cell>
        </row>
        <row r="25">
          <cell r="A25">
            <v>9.1</v>
          </cell>
          <cell r="B25" t="str">
            <v>藤和不動産流通サービス 株式会社</v>
          </cell>
          <cell r="D25" t="str">
            <v>東京都豊島区東池袋1-15-2</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F26" t="str">
            <v>03-3815-0234</v>
          </cell>
          <cell r="G26" t="str">
            <v>建設大臣(5)第3266号</v>
          </cell>
          <cell r="H26">
            <v>36289</v>
          </cell>
        </row>
        <row r="27">
          <cell r="A27">
            <v>10</v>
          </cell>
          <cell r="B27" t="str">
            <v>株式会社 ビルネット</v>
          </cell>
          <cell r="D27" t="str">
            <v>大阪市中央区南船場3-8-7</v>
          </cell>
          <cell r="F27" t="str">
            <v>06-258-8165</v>
          </cell>
          <cell r="G27" t="str">
            <v>大阪府知事(1)第45208号</v>
          </cell>
        </row>
        <row r="28">
          <cell r="A28">
            <v>11</v>
          </cell>
          <cell r="B28" t="str">
            <v>株式会社 日本リロケーション</v>
          </cell>
          <cell r="D28" t="str">
            <v>東京都新宿区新宿4-3-23</v>
          </cell>
          <cell r="G28" t="str">
            <v>建設大臣(4)第3675号</v>
          </cell>
          <cell r="H28">
            <v>36149</v>
          </cell>
        </row>
        <row r="29">
          <cell r="A29">
            <v>12</v>
          </cell>
          <cell r="B29" t="str">
            <v>三和住宅 株式会社</v>
          </cell>
          <cell r="D29" t="str">
            <v>愛媛県新居浜市西原町2-2-9</v>
          </cell>
          <cell r="F29" t="str">
            <v>0897-34-0404</v>
          </cell>
          <cell r="G29" t="str">
            <v>愛知県知事(4)第3542号</v>
          </cell>
          <cell r="H29">
            <v>36130</v>
          </cell>
        </row>
        <row r="30">
          <cell r="A30">
            <v>13</v>
          </cell>
          <cell r="B30" t="str">
            <v>有限会社 緑町エステート</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D31" t="str">
            <v>東京都新宿区左門町6</v>
          </cell>
          <cell r="F31" t="str">
            <v>03-3353-3705</v>
          </cell>
          <cell r="G31" t="str">
            <v>東京都知事(4)第50018号</v>
          </cell>
        </row>
        <row r="32">
          <cell r="A32">
            <v>15</v>
          </cell>
          <cell r="B32" t="str">
            <v>東洋不動産</v>
          </cell>
        </row>
        <row r="33">
          <cell r="A33">
            <v>16</v>
          </cell>
          <cell r="B33" t="str">
            <v>株式会社フットワーク</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D34" t="str">
            <v>岡山県岡谷市東古松3-12-30</v>
          </cell>
          <cell r="F34" t="str">
            <v>086-225-3344</v>
          </cell>
          <cell r="G34" t="str">
            <v>岡山県知事(4)第3497号</v>
          </cell>
        </row>
        <row r="35">
          <cell r="A35">
            <v>18</v>
          </cell>
          <cell r="B35" t="str">
            <v>中国リハウス株式会社</v>
          </cell>
          <cell r="C35" t="str">
            <v>岡山店</v>
          </cell>
          <cell r="D35" t="str">
            <v>岡山県岡谷市鹿田町1-7-17</v>
          </cell>
          <cell r="F35" t="str">
            <v>086-222-0031</v>
          </cell>
          <cell r="G35" t="str">
            <v>建設大臣免許(2)第5169号</v>
          </cell>
        </row>
        <row r="36">
          <cell r="A36">
            <v>19</v>
          </cell>
          <cell r="B36" t="str">
            <v>有限会社 千成土地住宅社</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F38" t="str">
            <v>092-716-7282</v>
          </cell>
          <cell r="G38" t="str">
            <v>建設大臣(8)第2077号</v>
          </cell>
        </row>
        <row r="39">
          <cell r="A39">
            <v>20.2</v>
          </cell>
          <cell r="B39" t="str">
            <v>住友不動産販売株式会社</v>
          </cell>
          <cell r="C39" t="str">
            <v>岡山営業センター</v>
          </cell>
          <cell r="D39" t="str">
            <v>岡山市磨屋町3-10</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D46" t="str">
            <v>岡山市野田2-3-8</v>
          </cell>
          <cell r="F46" t="str">
            <v>086-245-9595</v>
          </cell>
          <cell r="G46" t="str">
            <v>岡山県知事(2)第4022号</v>
          </cell>
        </row>
        <row r="47">
          <cell r="A47">
            <v>23</v>
          </cell>
          <cell r="B47" t="str">
            <v>株式会社アパマンPLAZA</v>
          </cell>
          <cell r="D47" t="str">
            <v>札幌市中央区大通西17丁目</v>
          </cell>
          <cell r="F47" t="str">
            <v>011-613-1551</v>
          </cell>
          <cell r="G47" t="str">
            <v>北海道知事　石狩(5)第3992号</v>
          </cell>
        </row>
        <row r="48">
          <cell r="A48">
            <v>24</v>
          </cell>
          <cell r="B48" t="str">
            <v>パシフィックマネジメント株式会社</v>
          </cell>
          <cell r="D48" t="str">
            <v>渋谷区広尾1-1-39恵比寿ﾌﾟﾗｲﾑｽｸｪｱﾀﾜｰ13F</v>
          </cell>
          <cell r="F48" t="str">
            <v>03-5766-2015</v>
          </cell>
          <cell r="G48" t="str">
            <v>東京都知事(1)第76276号</v>
          </cell>
        </row>
        <row r="49">
          <cell r="A49">
            <v>25</v>
          </cell>
          <cell r="B49" t="str">
            <v>株式会社サンホーム</v>
          </cell>
          <cell r="D49" t="str">
            <v>東京都豊島区東池袋1-3-7</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D54" t="str">
            <v>愛媛県新居浜市八雲町5番26号</v>
          </cell>
          <cell r="F54" t="str">
            <v>0897-35-1146</v>
          </cell>
          <cell r="G54" t="str">
            <v>愛媛県知事(1)第4293号</v>
          </cell>
        </row>
        <row r="55">
          <cell r="A55">
            <v>31</v>
          </cell>
          <cell r="B55" t="str">
            <v>株式会社東洋館</v>
          </cell>
          <cell r="D55" t="str">
            <v>東京都板橋区東新町2-60-4</v>
          </cell>
          <cell r="F55" t="str">
            <v>03-5965-4621</v>
          </cell>
          <cell r="G55" t="str">
            <v>東京都知事(2)第70012号</v>
          </cell>
        </row>
        <row r="56">
          <cell r="A56">
            <v>32</v>
          </cell>
          <cell r="B56" t="str">
            <v>株式会社マイホームステージ町田</v>
          </cell>
          <cell r="D56" t="str">
            <v>東京都町田市</v>
          </cell>
          <cell r="F56" t="str">
            <v>042-739-6012</v>
          </cell>
          <cell r="G56" t="str">
            <v>東京都知事(1)第76363号</v>
          </cell>
        </row>
        <row r="57">
          <cell r="A57">
            <v>33</v>
          </cell>
          <cell r="B57" t="str">
            <v>神鋼興産株式会社</v>
          </cell>
          <cell r="C57" t="str">
            <v>東加古川営業所</v>
          </cell>
          <cell r="D57" t="str">
            <v>加古川市平岡町新在家2-273-2</v>
          </cell>
          <cell r="G57" t="str">
            <v>建設大臣免許(11)第107号</v>
          </cell>
        </row>
        <row r="58">
          <cell r="A58">
            <v>34</v>
          </cell>
          <cell r="B58" t="str">
            <v>三井不動産販売株式会社</v>
          </cell>
          <cell r="D58" t="str">
            <v>大阪市北区曽根崎2-5-10</v>
          </cell>
          <cell r="G58" t="str">
            <v>建設大臣(10)第777号</v>
          </cell>
        </row>
        <row r="59">
          <cell r="A59">
            <v>35</v>
          </cell>
          <cell r="B59" t="str">
            <v>株式会社森不動産</v>
          </cell>
          <cell r="D59" t="str">
            <v>北九州市八幡西区穴生1-6-7</v>
          </cell>
          <cell r="F59" t="str">
            <v>093-641-9500</v>
          </cell>
          <cell r="G59" t="str">
            <v>福岡県知事(3)第12129号</v>
          </cell>
        </row>
        <row r="60">
          <cell r="A60">
            <v>36</v>
          </cell>
          <cell r="B60" t="str">
            <v>有限会社ホームワーク</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D62" t="str">
            <v>東京都中央区銀座6-8-7</v>
          </cell>
          <cell r="E62" t="str">
            <v>交詢ビル５階</v>
          </cell>
          <cell r="F62" t="str">
            <v>03-3572-7561</v>
          </cell>
        </row>
        <row r="63">
          <cell r="A63">
            <v>39</v>
          </cell>
          <cell r="B63" t="str">
            <v>有限会社ティエムエヌ</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D65" t="str">
            <v>金沢市増泉1丁目16番30号</v>
          </cell>
          <cell r="F65" t="str">
            <v>076-247-6364</v>
          </cell>
          <cell r="G65" t="str">
            <v>石川県知事(4)第2294号</v>
          </cell>
        </row>
        <row r="66">
          <cell r="A66">
            <v>42</v>
          </cell>
          <cell r="B66" t="str">
            <v>有限会社オークライフ</v>
          </cell>
          <cell r="D66" t="str">
            <v>京都市中京区烏丸通二条下ル秋野々町514-1</v>
          </cell>
          <cell r="E66" t="str">
            <v>ラ・シュウム１階</v>
          </cell>
          <cell r="F66" t="str">
            <v>075-252-1210</v>
          </cell>
        </row>
        <row r="67">
          <cell r="A67">
            <v>43</v>
          </cell>
          <cell r="B67" t="str">
            <v>有限会社ハウスマーケット</v>
          </cell>
          <cell r="D67" t="str">
            <v>仙台市青葉区木町通2丁目5-45-1F</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INPUT"/>
      <sheetName val="Debt"/>
      <sheetName val="Tier 1"/>
      <sheetName val="Uskei（契約）"/>
      <sheetName val="TB"/>
      <sheetName val="取引先"/>
      <sheetName val="BOTM"/>
      <sheetName val="Sheet1"/>
      <sheetName val="Sheet2"/>
      <sheetName val="仲介業者"/>
      <sheetName val="Macro Codes"/>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ops tb"/>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20"/>
  <sheetViews>
    <sheetView tabSelected="1" zoomScaleNormal="100" zoomScaleSheetLayoutView="85" workbookViewId="0"/>
  </sheetViews>
  <sheetFormatPr defaultColWidth="15.6640625" defaultRowHeight="20" customHeight="1" x14ac:dyDescent="0.55000000000000004"/>
  <cols>
    <col min="1" max="1" width="3.6640625" style="154" customWidth="1"/>
    <col min="2" max="2" width="5.6640625" style="156" customWidth="1"/>
    <col min="3" max="16384" width="15.6640625" style="154"/>
  </cols>
  <sheetData>
    <row r="2" spans="2:3" ht="20" customHeight="1" x14ac:dyDescent="0.55000000000000004">
      <c r="B2" s="155" t="s">
        <v>0</v>
      </c>
    </row>
    <row r="4" spans="2:3" ht="20" customHeight="1" x14ac:dyDescent="0.55000000000000004">
      <c r="B4" s="156" t="s">
        <v>17</v>
      </c>
      <c r="C4" s="154" t="s">
        <v>25</v>
      </c>
    </row>
    <row r="6" spans="2:3" ht="20" customHeight="1" x14ac:dyDescent="0.55000000000000004">
      <c r="B6" s="156" t="s">
        <v>18</v>
      </c>
      <c r="C6" s="154" t="s">
        <v>194</v>
      </c>
    </row>
    <row r="7" spans="2:3" ht="20" customHeight="1" x14ac:dyDescent="0.55000000000000004">
      <c r="C7" s="154" t="s">
        <v>19</v>
      </c>
    </row>
    <row r="9" spans="2:3" ht="20" customHeight="1" x14ac:dyDescent="0.55000000000000004">
      <c r="B9" s="156" t="s">
        <v>20</v>
      </c>
      <c r="C9" s="154" t="s">
        <v>21</v>
      </c>
    </row>
    <row r="10" spans="2:3" ht="20" customHeight="1" x14ac:dyDescent="0.55000000000000004">
      <c r="C10" s="154" t="s">
        <v>22</v>
      </c>
    </row>
    <row r="12" spans="2:3" ht="20" customHeight="1" x14ac:dyDescent="0.55000000000000004">
      <c r="B12" s="156" t="s">
        <v>23</v>
      </c>
      <c r="C12" s="154" t="s">
        <v>193</v>
      </c>
    </row>
    <row r="13" spans="2:3" ht="20" customHeight="1" x14ac:dyDescent="0.55000000000000004">
      <c r="C13" s="154" t="s">
        <v>191</v>
      </c>
    </row>
    <row r="14" spans="2:3" ht="20" customHeight="1" x14ac:dyDescent="0.55000000000000004">
      <c r="C14" s="154" t="s">
        <v>195</v>
      </c>
    </row>
    <row r="16" spans="2:3" ht="20" customHeight="1" x14ac:dyDescent="0.55000000000000004">
      <c r="B16" s="156" t="s">
        <v>24</v>
      </c>
      <c r="C16" s="154" t="s">
        <v>192</v>
      </c>
    </row>
    <row r="19" spans="3:10" ht="20" customHeight="1" x14ac:dyDescent="0.55000000000000004">
      <c r="C19" s="157" t="s">
        <v>68</v>
      </c>
      <c r="D19" s="157"/>
      <c r="E19" s="157"/>
      <c r="F19" s="157"/>
      <c r="G19" s="157"/>
      <c r="H19" s="157"/>
      <c r="I19" s="157"/>
      <c r="J19" s="157"/>
    </row>
    <row r="20" spans="3:10" ht="20" customHeight="1" x14ac:dyDescent="0.55000000000000004">
      <c r="C20" s="154" t="s">
        <v>69</v>
      </c>
    </row>
  </sheetData>
  <phoneticPr fontId="3"/>
  <pageMargins left="0.7" right="0.7" top="0.75" bottom="0.75" header="0.3" footer="0.3"/>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N47"/>
  <sheetViews>
    <sheetView showGridLines="0" zoomScale="85" zoomScaleNormal="85" workbookViewId="0"/>
  </sheetViews>
  <sheetFormatPr defaultColWidth="15.6640625" defaultRowHeight="20" customHeight="1" x14ac:dyDescent="0.55000000000000004"/>
  <cols>
    <col min="1" max="1" width="3.6640625" style="7" customWidth="1"/>
    <col min="2" max="2" width="20.6640625" style="7" customWidth="1"/>
    <col min="3" max="3" width="10.6640625" style="8" customWidth="1"/>
    <col min="4" max="8" width="15.6640625" style="7"/>
    <col min="9" max="9" width="15.6640625" style="10"/>
    <col min="10" max="16384" width="15.6640625" style="7"/>
  </cols>
  <sheetData>
    <row r="2" spans="1:14" ht="20" customHeight="1" x14ac:dyDescent="0.55000000000000004">
      <c r="B2" s="35" t="s">
        <v>90</v>
      </c>
    </row>
    <row r="4" spans="1:14" s="11" customFormat="1" ht="20" customHeight="1" x14ac:dyDescent="0.55000000000000004">
      <c r="A4" s="60"/>
      <c r="B4" s="20" t="s">
        <v>26</v>
      </c>
      <c r="C4" s="18"/>
      <c r="D4" s="19">
        <v>4</v>
      </c>
      <c r="E4" s="13">
        <f>+D4+1</f>
        <v>5</v>
      </c>
      <c r="F4" s="13"/>
      <c r="G4" s="20"/>
      <c r="H4" s="18"/>
      <c r="I4" s="20">
        <f>+E4+1</f>
        <v>6</v>
      </c>
      <c r="J4" s="18"/>
      <c r="K4" s="20">
        <f>+I4+1</f>
        <v>7</v>
      </c>
      <c r="L4" s="18"/>
      <c r="M4" s="70"/>
    </row>
    <row r="5" spans="1:14" s="9" customFormat="1" ht="20" customHeight="1" x14ac:dyDescent="0.55000000000000004">
      <c r="A5" s="61"/>
      <c r="B5" s="62" t="s">
        <v>1</v>
      </c>
      <c r="C5" s="21"/>
      <c r="D5" s="22">
        <v>43040</v>
      </c>
      <c r="E5" s="14">
        <f>+D6+1</f>
        <v>43221</v>
      </c>
      <c r="F5" s="14"/>
      <c r="G5" s="23"/>
      <c r="H5" s="27"/>
      <c r="I5" s="23">
        <f>+E6+1</f>
        <v>43405</v>
      </c>
      <c r="J5" s="27"/>
      <c r="K5" s="23">
        <f>+I6+1</f>
        <v>43586</v>
      </c>
      <c r="L5" s="27"/>
      <c r="M5" s="71"/>
    </row>
    <row r="6" spans="1:14" s="9" customFormat="1" ht="20" customHeight="1" x14ac:dyDescent="0.55000000000000004">
      <c r="A6" s="61"/>
      <c r="B6" s="62" t="s">
        <v>2</v>
      </c>
      <c r="C6" s="21"/>
      <c r="D6" s="22">
        <f>+EOMONTH(D5,6-1)</f>
        <v>43220</v>
      </c>
      <c r="E6" s="14">
        <f>+EOMONTH(E5,6-1)</f>
        <v>43404</v>
      </c>
      <c r="F6" s="14"/>
      <c r="G6" s="23"/>
      <c r="H6" s="27"/>
      <c r="I6" s="23">
        <f>+EOMONTH(I5,6-1)</f>
        <v>43585</v>
      </c>
      <c r="J6" s="27"/>
      <c r="K6" s="23">
        <f>+EOMONTH(K5,6-1)</f>
        <v>43769</v>
      </c>
      <c r="L6" s="27"/>
      <c r="M6" s="71"/>
    </row>
    <row r="7" spans="1:14" s="9" customFormat="1" ht="20" customHeight="1" x14ac:dyDescent="0.55000000000000004">
      <c r="A7" s="61"/>
      <c r="B7" s="26"/>
      <c r="C7" s="24"/>
      <c r="D7" s="25" t="s">
        <v>70</v>
      </c>
      <c r="E7" s="15" t="s">
        <v>70</v>
      </c>
      <c r="F7" s="15" t="s">
        <v>196</v>
      </c>
      <c r="G7" s="26" t="s">
        <v>71</v>
      </c>
      <c r="H7" s="24" t="s">
        <v>197</v>
      </c>
      <c r="I7" s="26" t="s">
        <v>207</v>
      </c>
      <c r="J7" s="24" t="s">
        <v>198</v>
      </c>
      <c r="K7" s="26" t="s">
        <v>207</v>
      </c>
      <c r="L7" s="24" t="s">
        <v>198</v>
      </c>
      <c r="M7" s="71"/>
    </row>
    <row r="8" spans="1:14" s="9" customFormat="1" ht="20" customHeight="1" x14ac:dyDescent="0.55000000000000004">
      <c r="A8" s="61"/>
      <c r="B8" s="26"/>
      <c r="C8" s="24"/>
      <c r="D8" s="25" t="s">
        <v>199</v>
      </c>
      <c r="E8" s="15" t="s">
        <v>243</v>
      </c>
      <c r="F8" s="15" t="s">
        <v>242</v>
      </c>
      <c r="G8" s="26" t="s">
        <v>244</v>
      </c>
      <c r="H8" s="24" t="s">
        <v>245</v>
      </c>
      <c r="I8" s="26" t="s">
        <v>200</v>
      </c>
      <c r="J8" s="24" t="s">
        <v>201</v>
      </c>
      <c r="K8" s="26" t="s">
        <v>202</v>
      </c>
      <c r="L8" s="24" t="s">
        <v>203</v>
      </c>
      <c r="M8" s="71"/>
    </row>
    <row r="9" spans="1:14" ht="20" customHeight="1" x14ac:dyDescent="0.55000000000000004">
      <c r="A9" s="63"/>
      <c r="B9" s="64" t="s">
        <v>3</v>
      </c>
      <c r="C9" s="16" t="s">
        <v>27</v>
      </c>
      <c r="D9" s="209">
        <v>3958</v>
      </c>
      <c r="E9" s="201">
        <v>4417</v>
      </c>
      <c r="F9" s="201">
        <v>459</v>
      </c>
      <c r="G9" s="210">
        <v>4269</v>
      </c>
      <c r="H9" s="211">
        <v>147</v>
      </c>
      <c r="I9" s="210">
        <v>4956</v>
      </c>
      <c r="J9" s="211">
        <v>539</v>
      </c>
      <c r="K9" s="210">
        <v>5025</v>
      </c>
      <c r="L9" s="211">
        <v>69</v>
      </c>
      <c r="M9"/>
      <c r="N9"/>
    </row>
    <row r="10" spans="1:14" ht="20" customHeight="1" x14ac:dyDescent="0.55000000000000004">
      <c r="A10" s="63"/>
      <c r="B10" s="65" t="s">
        <v>72</v>
      </c>
      <c r="C10" s="16" t="s">
        <v>27</v>
      </c>
      <c r="D10" s="209">
        <v>2993</v>
      </c>
      <c r="E10" s="201">
        <v>3256</v>
      </c>
      <c r="F10" s="201">
        <v>263</v>
      </c>
      <c r="G10" s="210">
        <v>3513</v>
      </c>
      <c r="H10" s="211">
        <v>-256</v>
      </c>
      <c r="I10" s="210">
        <v>4065</v>
      </c>
      <c r="J10" s="211">
        <v>808</v>
      </c>
      <c r="K10" s="210">
        <v>4199</v>
      </c>
      <c r="L10" s="211">
        <v>134</v>
      </c>
      <c r="M10"/>
      <c r="N10"/>
    </row>
    <row r="11" spans="1:14" ht="20" customHeight="1" x14ac:dyDescent="0.55000000000000004">
      <c r="A11" s="63"/>
      <c r="B11" s="66" t="s">
        <v>73</v>
      </c>
      <c r="C11" s="16" t="s">
        <v>27</v>
      </c>
      <c r="D11" s="209">
        <v>1930</v>
      </c>
      <c r="E11" s="201">
        <v>1870</v>
      </c>
      <c r="F11" s="201">
        <v>-59</v>
      </c>
      <c r="G11" s="210">
        <v>1988</v>
      </c>
      <c r="H11" s="211">
        <v>-118</v>
      </c>
      <c r="I11" s="210">
        <v>2053</v>
      </c>
      <c r="J11" s="211">
        <v>182</v>
      </c>
      <c r="K11" s="210">
        <v>2107</v>
      </c>
      <c r="L11" s="211">
        <v>53</v>
      </c>
      <c r="M11"/>
      <c r="N11"/>
    </row>
    <row r="12" spans="1:14" ht="20" customHeight="1" x14ac:dyDescent="0.55000000000000004">
      <c r="A12" s="63"/>
      <c r="B12" s="66" t="s">
        <v>74</v>
      </c>
      <c r="C12" s="16" t="s">
        <v>27</v>
      </c>
      <c r="D12" s="209">
        <v>711</v>
      </c>
      <c r="E12" s="201">
        <v>882</v>
      </c>
      <c r="F12" s="201">
        <v>171</v>
      </c>
      <c r="G12" s="210">
        <v>1026</v>
      </c>
      <c r="H12" s="211">
        <v>-143</v>
      </c>
      <c r="I12" s="210">
        <v>909</v>
      </c>
      <c r="J12" s="211">
        <v>26</v>
      </c>
      <c r="K12" s="210">
        <v>972</v>
      </c>
      <c r="L12" s="211">
        <v>63</v>
      </c>
      <c r="M12"/>
      <c r="N12"/>
    </row>
    <row r="13" spans="1:14" ht="20" customHeight="1" x14ac:dyDescent="0.55000000000000004">
      <c r="A13" s="63"/>
      <c r="B13" s="66" t="s">
        <v>75</v>
      </c>
      <c r="C13" s="16" t="s">
        <v>27</v>
      </c>
      <c r="D13" s="209">
        <v>351</v>
      </c>
      <c r="E13" s="201">
        <v>502</v>
      </c>
      <c r="F13" s="201">
        <v>151</v>
      </c>
      <c r="G13" s="210">
        <v>497</v>
      </c>
      <c r="H13" s="211">
        <v>5</v>
      </c>
      <c r="I13" s="210">
        <v>841</v>
      </c>
      <c r="J13" s="211">
        <v>338</v>
      </c>
      <c r="K13" s="210">
        <v>858</v>
      </c>
      <c r="L13" s="211">
        <v>17</v>
      </c>
      <c r="M13"/>
      <c r="N13"/>
    </row>
    <row r="14" spans="1:14" ht="20" customHeight="1" x14ac:dyDescent="0.55000000000000004">
      <c r="A14" s="335"/>
      <c r="B14" s="336" t="s">
        <v>301</v>
      </c>
      <c r="C14" s="16" t="s">
        <v>27</v>
      </c>
      <c r="D14" s="207" t="s">
        <v>246</v>
      </c>
      <c r="E14" s="201" t="s">
        <v>246</v>
      </c>
      <c r="F14" s="201" t="s">
        <v>246</v>
      </c>
      <c r="G14" s="200" t="s">
        <v>246</v>
      </c>
      <c r="H14" s="213" t="s">
        <v>246</v>
      </c>
      <c r="I14" s="200">
        <v>260</v>
      </c>
      <c r="J14" s="213">
        <v>260</v>
      </c>
      <c r="K14" s="200">
        <v>260</v>
      </c>
      <c r="L14" s="213" t="s">
        <v>246</v>
      </c>
      <c r="M14"/>
      <c r="N14"/>
    </row>
    <row r="15" spans="1:14" ht="20" customHeight="1" x14ac:dyDescent="0.55000000000000004">
      <c r="A15" s="63"/>
      <c r="B15" s="65" t="s">
        <v>76</v>
      </c>
      <c r="C15" s="16" t="s">
        <v>27</v>
      </c>
      <c r="D15" s="209">
        <v>829</v>
      </c>
      <c r="E15" s="201">
        <v>1160</v>
      </c>
      <c r="F15" s="201">
        <v>330</v>
      </c>
      <c r="G15" s="210">
        <v>756</v>
      </c>
      <c r="H15" s="211">
        <v>403</v>
      </c>
      <c r="I15" s="210">
        <v>891</v>
      </c>
      <c r="J15" s="211">
        <v>-269</v>
      </c>
      <c r="K15" s="210">
        <v>826</v>
      </c>
      <c r="L15" s="211">
        <v>-65</v>
      </c>
      <c r="M15"/>
      <c r="N15"/>
    </row>
    <row r="16" spans="1:14" ht="20" customHeight="1" x14ac:dyDescent="0.55000000000000004">
      <c r="A16" s="63"/>
      <c r="B16" s="165" t="s">
        <v>204</v>
      </c>
      <c r="C16" s="166" t="s">
        <v>27</v>
      </c>
      <c r="D16" s="212">
        <v>134</v>
      </c>
      <c r="E16" s="201" t="s">
        <v>246</v>
      </c>
      <c r="F16" s="201">
        <v>-134</v>
      </c>
      <c r="G16" s="200" t="s">
        <v>246</v>
      </c>
      <c r="H16" s="213" t="s">
        <v>246</v>
      </c>
      <c r="I16" s="200" t="s">
        <v>246</v>
      </c>
      <c r="J16" s="213" t="s">
        <v>246</v>
      </c>
      <c r="K16" s="200" t="s">
        <v>246</v>
      </c>
      <c r="L16" s="213" t="s">
        <v>246</v>
      </c>
      <c r="M16"/>
      <c r="N16"/>
    </row>
    <row r="17" spans="1:14" ht="20" customHeight="1" x14ac:dyDescent="0.55000000000000004">
      <c r="A17" s="63"/>
      <c r="B17" s="67" t="s">
        <v>77</v>
      </c>
      <c r="C17" s="28" t="s">
        <v>27</v>
      </c>
      <c r="D17" s="214">
        <v>1216</v>
      </c>
      <c r="E17" s="203">
        <v>1456</v>
      </c>
      <c r="F17" s="203">
        <v>240</v>
      </c>
      <c r="G17" s="215">
        <v>1341</v>
      </c>
      <c r="H17" s="216">
        <v>115</v>
      </c>
      <c r="I17" s="215">
        <v>1447</v>
      </c>
      <c r="J17" s="216">
        <v>-9</v>
      </c>
      <c r="K17" s="215">
        <v>1462</v>
      </c>
      <c r="L17" s="216">
        <v>15</v>
      </c>
      <c r="M17"/>
      <c r="N17"/>
    </row>
    <row r="18" spans="1:14" ht="20" customHeight="1" x14ac:dyDescent="0.55000000000000004">
      <c r="A18" s="63"/>
      <c r="B18" s="68" t="s">
        <v>78</v>
      </c>
      <c r="C18" s="33" t="s">
        <v>27</v>
      </c>
      <c r="D18" s="217">
        <v>2606</v>
      </c>
      <c r="E18" s="219">
        <v>2960</v>
      </c>
      <c r="F18" s="199">
        <v>353</v>
      </c>
      <c r="G18" s="218">
        <v>2928</v>
      </c>
      <c r="H18" s="220">
        <v>32</v>
      </c>
      <c r="I18" s="218">
        <v>3509</v>
      </c>
      <c r="J18" s="220">
        <v>549</v>
      </c>
      <c r="K18" s="218">
        <v>3563</v>
      </c>
      <c r="L18" s="220">
        <v>53</v>
      </c>
      <c r="M18"/>
      <c r="N18"/>
    </row>
    <row r="19" spans="1:14" ht="20" customHeight="1" x14ac:dyDescent="0.55000000000000004">
      <c r="A19" s="63"/>
      <c r="B19" s="64" t="s">
        <v>79</v>
      </c>
      <c r="C19" s="16" t="s">
        <v>27</v>
      </c>
      <c r="D19" s="209">
        <v>412</v>
      </c>
      <c r="E19" s="201">
        <v>452</v>
      </c>
      <c r="F19" s="201">
        <v>40</v>
      </c>
      <c r="G19" s="210">
        <v>451</v>
      </c>
      <c r="H19" s="211">
        <v>1</v>
      </c>
      <c r="I19" s="210">
        <v>560</v>
      </c>
      <c r="J19" s="211">
        <v>107</v>
      </c>
      <c r="K19" s="210">
        <v>570</v>
      </c>
      <c r="L19" s="211">
        <v>10</v>
      </c>
      <c r="M19"/>
      <c r="N19"/>
    </row>
    <row r="20" spans="1:14" ht="20" customHeight="1" x14ac:dyDescent="0.55000000000000004">
      <c r="A20" s="63"/>
      <c r="B20" s="167" t="s">
        <v>80</v>
      </c>
      <c r="C20" s="168" t="s">
        <v>27</v>
      </c>
      <c r="D20" s="208">
        <v>421</v>
      </c>
      <c r="E20" s="203">
        <v>385</v>
      </c>
      <c r="F20" s="203">
        <v>-36</v>
      </c>
      <c r="G20" s="202">
        <v>394</v>
      </c>
      <c r="H20" s="221">
        <v>-9</v>
      </c>
      <c r="I20" s="202">
        <v>432</v>
      </c>
      <c r="J20" s="221">
        <v>47</v>
      </c>
      <c r="K20" s="202">
        <v>495</v>
      </c>
      <c r="L20" s="221">
        <v>62</v>
      </c>
      <c r="M20"/>
      <c r="N20"/>
    </row>
    <row r="21" spans="1:14" ht="20" customHeight="1" x14ac:dyDescent="0.55000000000000004">
      <c r="A21" s="63"/>
      <c r="B21" s="167" t="s">
        <v>81</v>
      </c>
      <c r="C21" s="168" t="s">
        <v>27</v>
      </c>
      <c r="D21" s="208">
        <v>209</v>
      </c>
      <c r="E21" s="203">
        <v>255</v>
      </c>
      <c r="F21" s="203">
        <v>45</v>
      </c>
      <c r="G21" s="202">
        <v>236</v>
      </c>
      <c r="H21" s="221">
        <v>18</v>
      </c>
      <c r="I21" s="202">
        <v>261</v>
      </c>
      <c r="J21" s="221">
        <v>6</v>
      </c>
      <c r="K21" s="202">
        <v>242</v>
      </c>
      <c r="L21" s="221">
        <v>-19</v>
      </c>
      <c r="M21"/>
      <c r="N21"/>
    </row>
    <row r="22" spans="1:14" ht="20" customHeight="1" x14ac:dyDescent="0.55000000000000004">
      <c r="A22" s="63"/>
      <c r="B22" s="68" t="s">
        <v>82</v>
      </c>
      <c r="C22" s="33" t="s">
        <v>27</v>
      </c>
      <c r="D22" s="217">
        <v>1706</v>
      </c>
      <c r="E22" s="219">
        <v>1922</v>
      </c>
      <c r="F22" s="199">
        <v>216</v>
      </c>
      <c r="G22" s="218">
        <v>1899</v>
      </c>
      <c r="H22" s="220">
        <v>22</v>
      </c>
      <c r="I22" s="218">
        <v>2253</v>
      </c>
      <c r="J22" s="220">
        <v>331</v>
      </c>
      <c r="K22" s="218">
        <v>2254</v>
      </c>
      <c r="L22" s="323">
        <v>0</v>
      </c>
      <c r="M22"/>
      <c r="N22"/>
    </row>
    <row r="23" spans="1:14" ht="20" customHeight="1" x14ac:dyDescent="0.55000000000000004">
      <c r="A23" s="63"/>
      <c r="B23" s="167" t="s">
        <v>323</v>
      </c>
      <c r="C23" s="168" t="s">
        <v>29</v>
      </c>
      <c r="D23" s="208">
        <v>5807</v>
      </c>
      <c r="E23" s="203">
        <v>5668</v>
      </c>
      <c r="F23" s="203">
        <v>-139</v>
      </c>
      <c r="G23" s="202">
        <v>5600</v>
      </c>
      <c r="H23" s="221">
        <v>68</v>
      </c>
      <c r="I23" s="202">
        <v>5700</v>
      </c>
      <c r="J23" s="221">
        <v>32</v>
      </c>
      <c r="K23" s="202">
        <v>5700</v>
      </c>
      <c r="L23" s="221" t="s">
        <v>246</v>
      </c>
      <c r="M23"/>
      <c r="N23"/>
    </row>
    <row r="24" spans="1:14" ht="20" customHeight="1" x14ac:dyDescent="0.55000000000000004">
      <c r="A24" s="63"/>
      <c r="B24" s="169" t="s">
        <v>44</v>
      </c>
      <c r="C24" s="170" t="s">
        <v>27</v>
      </c>
      <c r="D24" s="206">
        <v>1244</v>
      </c>
      <c r="E24" s="199">
        <v>249</v>
      </c>
      <c r="F24" s="199">
        <v>-994</v>
      </c>
      <c r="G24" s="198">
        <v>313</v>
      </c>
      <c r="H24" s="222">
        <v>-64</v>
      </c>
      <c r="I24" s="198">
        <v>539</v>
      </c>
      <c r="J24" s="222">
        <v>289</v>
      </c>
      <c r="K24" s="198">
        <v>351</v>
      </c>
      <c r="L24" s="222">
        <v>-187</v>
      </c>
      <c r="M24"/>
      <c r="N24"/>
    </row>
    <row r="25" spans="1:14" ht="20" customHeight="1" x14ac:dyDescent="0.55000000000000004">
      <c r="A25" s="63"/>
      <c r="B25" s="64" t="s">
        <v>84</v>
      </c>
      <c r="C25" s="16" t="s">
        <v>27</v>
      </c>
      <c r="D25" s="209">
        <v>1362</v>
      </c>
      <c r="E25" s="201">
        <v>2710</v>
      </c>
      <c r="F25" s="201">
        <v>1348</v>
      </c>
      <c r="G25" s="210">
        <v>2614</v>
      </c>
      <c r="H25" s="211">
        <v>96</v>
      </c>
      <c r="I25" s="210">
        <v>2970</v>
      </c>
      <c r="J25" s="211">
        <v>259</v>
      </c>
      <c r="K25" s="210">
        <v>3211</v>
      </c>
      <c r="L25" s="211">
        <v>241</v>
      </c>
      <c r="M25"/>
      <c r="N25"/>
    </row>
    <row r="26" spans="1:14" ht="20" customHeight="1" x14ac:dyDescent="0.55000000000000004">
      <c r="A26" s="63"/>
      <c r="B26" s="64" t="s">
        <v>324</v>
      </c>
      <c r="C26" s="16" t="s">
        <v>29</v>
      </c>
      <c r="D26" s="209">
        <v>6752</v>
      </c>
      <c r="E26" s="201">
        <v>7003</v>
      </c>
      <c r="F26" s="201">
        <v>251</v>
      </c>
      <c r="G26" s="210">
        <v>6930</v>
      </c>
      <c r="H26" s="211">
        <v>73</v>
      </c>
      <c r="I26" s="210">
        <v>7117</v>
      </c>
      <c r="J26" s="211">
        <v>114</v>
      </c>
      <c r="K26" s="210">
        <v>7145</v>
      </c>
      <c r="L26" s="211">
        <v>28</v>
      </c>
      <c r="M26"/>
      <c r="N26"/>
    </row>
    <row r="27" spans="1:14" ht="20" customHeight="1" x14ac:dyDescent="0.55000000000000004">
      <c r="A27" s="63"/>
      <c r="B27" s="69" t="s">
        <v>85</v>
      </c>
      <c r="C27" s="28" t="s">
        <v>30</v>
      </c>
      <c r="D27" s="223">
        <v>0.8601895734597157</v>
      </c>
      <c r="E27" s="204">
        <v>0.80922461802084822</v>
      </c>
      <c r="F27" s="320">
        <v>-5.0964955438867476E-2</v>
      </c>
      <c r="G27" s="224">
        <v>0.80808080808080807</v>
      </c>
      <c r="H27" s="225">
        <v>1.1438099400401525E-3</v>
      </c>
      <c r="I27" s="224">
        <v>0.80089925530420125</v>
      </c>
      <c r="J27" s="225">
        <v>-8.3253627166469668E-3</v>
      </c>
      <c r="K27" s="224">
        <v>0.79776067179846044</v>
      </c>
      <c r="L27" s="321">
        <v>-3.1385835057408107E-3</v>
      </c>
      <c r="M27"/>
      <c r="N27"/>
    </row>
    <row r="28" spans="1:14" ht="20" customHeight="1" x14ac:dyDescent="0.55000000000000004">
      <c r="A28" s="63"/>
      <c r="B28" s="68" t="s">
        <v>86</v>
      </c>
      <c r="C28" s="33"/>
      <c r="D28" s="217">
        <v>21</v>
      </c>
      <c r="E28" s="219">
        <v>24</v>
      </c>
      <c r="F28" s="199">
        <v>3</v>
      </c>
      <c r="G28" s="226"/>
      <c r="H28" s="227"/>
      <c r="I28" s="218">
        <v>29</v>
      </c>
      <c r="J28" s="220">
        <v>5</v>
      </c>
      <c r="K28" s="218">
        <v>29</v>
      </c>
      <c r="L28" s="220" t="s">
        <v>246</v>
      </c>
      <c r="M28"/>
      <c r="N28"/>
    </row>
    <row r="29" spans="1:14" ht="20" customHeight="1" x14ac:dyDescent="0.55000000000000004">
      <c r="A29" s="63"/>
      <c r="B29" s="64" t="s">
        <v>83</v>
      </c>
      <c r="C29" s="16" t="s">
        <v>30</v>
      </c>
      <c r="D29" s="359">
        <v>99.951310580097683</v>
      </c>
      <c r="E29" s="355">
        <v>99.4</v>
      </c>
      <c r="F29" s="355">
        <v>-0.55131058009767742</v>
      </c>
      <c r="G29" s="356"/>
      <c r="H29" s="357"/>
      <c r="I29" s="360">
        <v>99.95</v>
      </c>
      <c r="J29" s="357">
        <v>0.55000000000000004</v>
      </c>
      <c r="K29" s="360">
        <v>99.98</v>
      </c>
      <c r="L29" s="358" t="s">
        <v>246</v>
      </c>
      <c r="M29"/>
      <c r="N29"/>
    </row>
    <row r="30" spans="1:14" ht="20" customHeight="1" x14ac:dyDescent="0.55000000000000004">
      <c r="A30" s="63"/>
      <c r="B30" s="64" t="s">
        <v>87</v>
      </c>
      <c r="C30" s="16" t="s">
        <v>27</v>
      </c>
      <c r="D30" s="209">
        <v>113426</v>
      </c>
      <c r="E30" s="201">
        <v>129805</v>
      </c>
      <c r="F30" s="201">
        <v>16379</v>
      </c>
      <c r="G30" s="210"/>
      <c r="H30" s="211"/>
      <c r="I30" s="210"/>
      <c r="J30" s="211"/>
      <c r="K30" s="210"/>
      <c r="L30" s="211"/>
      <c r="M30"/>
      <c r="N30"/>
    </row>
    <row r="31" spans="1:14" ht="20" customHeight="1" x14ac:dyDescent="0.55000000000000004">
      <c r="A31" s="63"/>
      <c r="B31" s="69" t="s">
        <v>88</v>
      </c>
      <c r="C31" s="28" t="s">
        <v>31</v>
      </c>
      <c r="D31" s="223">
        <v>1.9604983298344598E-2</v>
      </c>
      <c r="E31" s="204">
        <v>3.2763715158497193E-2</v>
      </c>
      <c r="F31" s="320">
        <v>1.3158731860152595E-2</v>
      </c>
      <c r="G31" s="224"/>
      <c r="H31" s="225"/>
      <c r="I31" s="224"/>
      <c r="J31" s="225"/>
      <c r="K31" s="224"/>
      <c r="L31" s="225"/>
      <c r="M31" s="72"/>
    </row>
    <row r="32" spans="1:14" ht="20" customHeight="1" x14ac:dyDescent="0.55000000000000004">
      <c r="A32" s="63"/>
      <c r="B32" s="68" t="s">
        <v>89</v>
      </c>
      <c r="C32" s="33" t="s">
        <v>27</v>
      </c>
      <c r="D32" s="217">
        <v>57500</v>
      </c>
      <c r="E32" s="219">
        <v>64200</v>
      </c>
      <c r="F32" s="199">
        <v>6700</v>
      </c>
      <c r="G32" s="218">
        <v>62500</v>
      </c>
      <c r="H32" s="220">
        <v>1700</v>
      </c>
      <c r="I32" s="218">
        <v>74700</v>
      </c>
      <c r="J32" s="220">
        <v>10500</v>
      </c>
      <c r="K32" s="218">
        <v>74700</v>
      </c>
      <c r="L32" s="220" t="s">
        <v>246</v>
      </c>
      <c r="M32" s="72"/>
    </row>
    <row r="33" spans="1:13" ht="20" customHeight="1" x14ac:dyDescent="0.55000000000000004">
      <c r="A33" s="63"/>
      <c r="B33" s="69" t="s">
        <v>240</v>
      </c>
      <c r="C33" s="28" t="s">
        <v>32</v>
      </c>
      <c r="D33" s="223">
        <v>0.49135923285856381</v>
      </c>
      <c r="E33" s="204">
        <v>0.4872051480315957</v>
      </c>
      <c r="F33" s="320">
        <v>-4.1540848269681074E-3</v>
      </c>
      <c r="G33" s="224">
        <v>0.48097561644369929</v>
      </c>
      <c r="H33" s="225">
        <v>6.2295315878964086E-3</v>
      </c>
      <c r="I33" s="224">
        <v>0.48986104901884053</v>
      </c>
      <c r="J33" s="321">
        <v>2.6559009872448303E-3</v>
      </c>
      <c r="K33" s="224">
        <v>0.48985146118245509</v>
      </c>
      <c r="L33" s="225" t="s">
        <v>246</v>
      </c>
      <c r="M33" s="72"/>
    </row>
    <row r="34" spans="1:13" ht="20" customHeight="1" x14ac:dyDescent="0.55000000000000004">
      <c r="A34" s="63"/>
      <c r="B34" s="68" t="s">
        <v>319</v>
      </c>
      <c r="C34" s="33" t="s">
        <v>28</v>
      </c>
      <c r="D34" s="217">
        <v>293750</v>
      </c>
      <c r="E34" s="219">
        <v>339210</v>
      </c>
      <c r="F34" s="199">
        <v>45460</v>
      </c>
      <c r="G34" s="218">
        <v>339210</v>
      </c>
      <c r="H34" s="220" t="s">
        <v>246</v>
      </c>
      <c r="I34" s="218">
        <v>395410</v>
      </c>
      <c r="J34" s="220">
        <v>56200</v>
      </c>
      <c r="K34" s="218">
        <v>395410</v>
      </c>
      <c r="L34" s="220" t="s">
        <v>246</v>
      </c>
      <c r="M34" s="72"/>
    </row>
    <row r="35" spans="1:13" ht="20" customHeight="1" x14ac:dyDescent="0.55000000000000004">
      <c r="A35" s="63"/>
      <c r="B35" s="64" t="s">
        <v>320</v>
      </c>
      <c r="C35" s="16" t="s">
        <v>29</v>
      </c>
      <c r="D35" s="209">
        <v>176654</v>
      </c>
      <c r="E35" s="201">
        <v>175868</v>
      </c>
      <c r="F35" s="201">
        <v>-786</v>
      </c>
      <c r="G35" s="210"/>
      <c r="H35" s="211"/>
      <c r="I35" s="210"/>
      <c r="J35" s="211"/>
      <c r="K35" s="210"/>
      <c r="L35" s="211"/>
      <c r="M35" s="72"/>
    </row>
    <row r="36" spans="1:13" ht="20" customHeight="1" x14ac:dyDescent="0.55000000000000004">
      <c r="A36" s="63"/>
      <c r="B36" s="69" t="s">
        <v>321</v>
      </c>
      <c r="C36" s="28" t="s">
        <v>29</v>
      </c>
      <c r="D36" s="214">
        <v>184079</v>
      </c>
      <c r="E36" s="203">
        <v>188008</v>
      </c>
      <c r="F36" s="203">
        <v>3929</v>
      </c>
      <c r="G36" s="215"/>
      <c r="H36" s="216"/>
      <c r="I36" s="215"/>
      <c r="J36" s="216"/>
      <c r="K36" s="215"/>
      <c r="L36" s="216"/>
      <c r="M36" s="72"/>
    </row>
    <row r="37" spans="1:13" ht="20" customHeight="1" x14ac:dyDescent="0.55000000000000004">
      <c r="B37" s="30"/>
      <c r="C37" s="31"/>
      <c r="D37" s="30"/>
      <c r="E37" s="30"/>
      <c r="F37" s="36"/>
      <c r="G37" s="30"/>
      <c r="H37" s="30"/>
      <c r="I37" s="32"/>
      <c r="J37" s="30"/>
      <c r="K37" s="30"/>
      <c r="L37" s="30"/>
    </row>
    <row r="38" spans="1:13" ht="20" customHeight="1" x14ac:dyDescent="0.55000000000000004">
      <c r="B38" s="12" t="s">
        <v>318</v>
      </c>
    </row>
    <row r="39" spans="1:13" ht="20" customHeight="1" x14ac:dyDescent="0.55000000000000004">
      <c r="B39" s="12" t="s">
        <v>209</v>
      </c>
    </row>
    <row r="40" spans="1:13" ht="20" customHeight="1" x14ac:dyDescent="0.55000000000000004">
      <c r="B40" s="12" t="s">
        <v>208</v>
      </c>
      <c r="C40" s="2"/>
    </row>
    <row r="41" spans="1:13" ht="20" customHeight="1" x14ac:dyDescent="0.55000000000000004">
      <c r="B41" s="12" t="s">
        <v>326</v>
      </c>
      <c r="C41" s="2"/>
    </row>
    <row r="42" spans="1:13" ht="20" customHeight="1" x14ac:dyDescent="0.55000000000000004">
      <c r="B42" s="12" t="s">
        <v>325</v>
      </c>
      <c r="C42" s="2"/>
    </row>
    <row r="43" spans="1:13" ht="20" customHeight="1" x14ac:dyDescent="0.55000000000000004">
      <c r="B43" s="12" t="s">
        <v>322</v>
      </c>
      <c r="C43" s="2"/>
    </row>
    <row r="44" spans="1:13" ht="20" customHeight="1" x14ac:dyDescent="0.55000000000000004">
      <c r="C44" s="2"/>
    </row>
    <row r="45" spans="1:13" ht="20" customHeight="1" x14ac:dyDescent="0.55000000000000004">
      <c r="C45" s="2"/>
    </row>
    <row r="46" spans="1:13" ht="20" customHeight="1" x14ac:dyDescent="0.55000000000000004">
      <c r="B46" s="1"/>
      <c r="C46" s="2"/>
    </row>
    <row r="47" spans="1:13" ht="20" customHeight="1" x14ac:dyDescent="0.55000000000000004">
      <c r="B47" s="1"/>
      <c r="C47" s="2"/>
    </row>
  </sheetData>
  <phoneticPr fontId="3"/>
  <printOptions horizontalCentered="1"/>
  <pageMargins left="0.70866141732283472" right="0.70866141732283472" top="0.74803149606299213" bottom="0.74803149606299213" header="0.31496062992125984" footer="0.31496062992125984"/>
  <pageSetup paperSize="9" scale="55"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47"/>
  <sheetViews>
    <sheetView showGridLines="0" zoomScaleNormal="100" workbookViewId="0"/>
  </sheetViews>
  <sheetFormatPr defaultColWidth="15.6640625" defaultRowHeight="20" customHeight="1" x14ac:dyDescent="0.55000000000000004"/>
  <cols>
    <col min="1" max="1" width="3.6640625" style="7" customWidth="1"/>
    <col min="2" max="2" width="30.6640625" style="7" customWidth="1"/>
    <col min="3" max="16384" width="15.6640625" style="7"/>
  </cols>
  <sheetData>
    <row r="2" spans="1:13" ht="20" customHeight="1" x14ac:dyDescent="0.55000000000000004">
      <c r="B2" s="35" t="s">
        <v>91</v>
      </c>
    </row>
    <row r="3" spans="1:13" ht="20" customHeight="1" x14ac:dyDescent="0.55000000000000004">
      <c r="L3" s="8" t="s">
        <v>241</v>
      </c>
    </row>
    <row r="4" spans="1:13" s="11" customFormat="1" ht="20" customHeight="1" x14ac:dyDescent="0.55000000000000004">
      <c r="A4" s="60"/>
      <c r="B4" s="73" t="s">
        <v>26</v>
      </c>
      <c r="C4" s="19">
        <v>1</v>
      </c>
      <c r="D4" s="19">
        <f>+C4+1</f>
        <v>2</v>
      </c>
      <c r="E4" s="19">
        <f>+D4+1</f>
        <v>3</v>
      </c>
      <c r="F4" s="19">
        <f t="shared" ref="F4:L4" si="0">+E4+1</f>
        <v>4</v>
      </c>
      <c r="G4" s="19">
        <f t="shared" si="0"/>
        <v>5</v>
      </c>
      <c r="H4" s="19">
        <f t="shared" si="0"/>
        <v>6</v>
      </c>
      <c r="I4" s="19">
        <f t="shared" si="0"/>
        <v>7</v>
      </c>
      <c r="J4" s="19">
        <f t="shared" si="0"/>
        <v>8</v>
      </c>
      <c r="K4" s="19">
        <f t="shared" si="0"/>
        <v>9</v>
      </c>
      <c r="L4" s="19">
        <f t="shared" si="0"/>
        <v>10</v>
      </c>
      <c r="M4" s="70"/>
    </row>
    <row r="5" spans="1:13" s="9" customFormat="1" ht="20" customHeight="1" x14ac:dyDescent="0.55000000000000004">
      <c r="A5" s="61"/>
      <c r="B5" s="74" t="s">
        <v>1</v>
      </c>
      <c r="C5" s="22">
        <v>42342</v>
      </c>
      <c r="D5" s="22">
        <f>+C6+1</f>
        <v>42675</v>
      </c>
      <c r="E5" s="22">
        <f>+D6+1</f>
        <v>42856</v>
      </c>
      <c r="F5" s="22">
        <f t="shared" ref="F5:L5" si="1">+E6+1</f>
        <v>43040</v>
      </c>
      <c r="G5" s="22">
        <f t="shared" si="1"/>
        <v>43221</v>
      </c>
      <c r="H5" s="22">
        <f t="shared" si="1"/>
        <v>43405</v>
      </c>
      <c r="I5" s="22">
        <f t="shared" si="1"/>
        <v>43586</v>
      </c>
      <c r="J5" s="22">
        <f t="shared" si="1"/>
        <v>43770</v>
      </c>
      <c r="K5" s="22">
        <f t="shared" si="1"/>
        <v>43952</v>
      </c>
      <c r="L5" s="22">
        <f t="shared" si="1"/>
        <v>44136</v>
      </c>
      <c r="M5" s="71"/>
    </row>
    <row r="6" spans="1:13" s="9" customFormat="1" ht="20" customHeight="1" x14ac:dyDescent="0.55000000000000004">
      <c r="A6" s="61"/>
      <c r="B6" s="74" t="s">
        <v>2</v>
      </c>
      <c r="C6" s="22">
        <v>42674</v>
      </c>
      <c r="D6" s="22">
        <f>+EOMONTH(D5,6-1)</f>
        <v>42855</v>
      </c>
      <c r="E6" s="22">
        <f>+EOMONTH(E5,6-1)</f>
        <v>43039</v>
      </c>
      <c r="F6" s="22">
        <f t="shared" ref="F6:L6" si="2">+EOMONTH(F5,6-1)</f>
        <v>43220</v>
      </c>
      <c r="G6" s="22">
        <f t="shared" si="2"/>
        <v>43404</v>
      </c>
      <c r="H6" s="22">
        <f t="shared" si="2"/>
        <v>43585</v>
      </c>
      <c r="I6" s="22">
        <f t="shared" si="2"/>
        <v>43769</v>
      </c>
      <c r="J6" s="22">
        <f t="shared" si="2"/>
        <v>43951</v>
      </c>
      <c r="K6" s="22">
        <f t="shared" si="2"/>
        <v>44135</v>
      </c>
      <c r="L6" s="22">
        <f t="shared" si="2"/>
        <v>44316</v>
      </c>
      <c r="M6" s="71"/>
    </row>
    <row r="7" spans="1:13" ht="20" customHeight="1" x14ac:dyDescent="0.55000000000000004">
      <c r="A7" s="63"/>
      <c r="B7" s="75" t="s">
        <v>3</v>
      </c>
      <c r="C7" s="209" t="s">
        <v>246</v>
      </c>
      <c r="D7" s="209">
        <v>2395</v>
      </c>
      <c r="E7" s="209">
        <v>3375</v>
      </c>
      <c r="F7" s="209">
        <v>3958</v>
      </c>
      <c r="G7" s="209">
        <v>4417</v>
      </c>
      <c r="H7" s="17"/>
      <c r="I7" s="17"/>
      <c r="J7" s="17"/>
      <c r="K7" s="17"/>
      <c r="L7" s="17"/>
      <c r="M7" s="72"/>
    </row>
    <row r="8" spans="1:13" ht="20" customHeight="1" x14ac:dyDescent="0.55000000000000004">
      <c r="A8" s="63"/>
      <c r="B8" s="76" t="s">
        <v>92</v>
      </c>
      <c r="C8" s="209" t="s">
        <v>253</v>
      </c>
      <c r="D8" s="209">
        <v>1948</v>
      </c>
      <c r="E8" s="209">
        <v>2677</v>
      </c>
      <c r="F8" s="209">
        <v>2993</v>
      </c>
      <c r="G8" s="209">
        <v>3256</v>
      </c>
      <c r="H8" s="17"/>
      <c r="I8" s="17"/>
      <c r="J8" s="17"/>
      <c r="K8" s="17"/>
      <c r="L8" s="17"/>
      <c r="M8" s="72"/>
    </row>
    <row r="9" spans="1:13" ht="20" customHeight="1" x14ac:dyDescent="0.55000000000000004">
      <c r="A9" s="63"/>
      <c r="B9" s="158" t="s">
        <v>8</v>
      </c>
      <c r="C9" s="212" t="s">
        <v>253</v>
      </c>
      <c r="D9" s="212">
        <v>446</v>
      </c>
      <c r="E9" s="212">
        <v>697</v>
      </c>
      <c r="F9" s="212">
        <v>829</v>
      </c>
      <c r="G9" s="212">
        <v>1160</v>
      </c>
      <c r="H9" s="159"/>
      <c r="I9" s="159"/>
      <c r="J9" s="159"/>
      <c r="K9" s="159"/>
      <c r="L9" s="159"/>
      <c r="M9" s="72"/>
    </row>
    <row r="10" spans="1:13" ht="20" customHeight="1" x14ac:dyDescent="0.55000000000000004">
      <c r="A10" s="63"/>
      <c r="B10" s="161" t="s">
        <v>204</v>
      </c>
      <c r="C10" s="208" t="s">
        <v>253</v>
      </c>
      <c r="D10" s="208" t="s">
        <v>253</v>
      </c>
      <c r="E10" s="208" t="s">
        <v>246</v>
      </c>
      <c r="F10" s="208">
        <v>134</v>
      </c>
      <c r="G10" s="208" t="s">
        <v>246</v>
      </c>
      <c r="H10" s="162"/>
      <c r="I10" s="162"/>
      <c r="J10" s="162"/>
      <c r="K10" s="162"/>
      <c r="L10" s="162"/>
      <c r="M10" s="160"/>
    </row>
    <row r="11" spans="1:13" ht="20" customHeight="1" x14ac:dyDescent="0.55000000000000004">
      <c r="A11" s="63"/>
      <c r="B11" s="78" t="s">
        <v>93</v>
      </c>
      <c r="C11" s="217">
        <v>14</v>
      </c>
      <c r="D11" s="217">
        <v>1115</v>
      </c>
      <c r="E11" s="217">
        <v>1713</v>
      </c>
      <c r="F11" s="217">
        <v>2050</v>
      </c>
      <c r="G11" s="217">
        <v>2295</v>
      </c>
      <c r="H11" s="34"/>
      <c r="I11" s="34"/>
      <c r="J11" s="34"/>
      <c r="K11" s="34"/>
      <c r="L11" s="34"/>
      <c r="M11" s="72"/>
    </row>
    <row r="12" spans="1:13" ht="20" customHeight="1" x14ac:dyDescent="0.55000000000000004">
      <c r="A12" s="63"/>
      <c r="B12" s="76" t="s">
        <v>94</v>
      </c>
      <c r="C12" s="209" t="s">
        <v>253</v>
      </c>
      <c r="D12" s="209">
        <v>877</v>
      </c>
      <c r="E12" s="209">
        <v>1342</v>
      </c>
      <c r="F12" s="209">
        <v>1628</v>
      </c>
      <c r="G12" s="209">
        <v>1909</v>
      </c>
      <c r="H12" s="17"/>
      <c r="I12" s="17"/>
      <c r="J12" s="17"/>
      <c r="K12" s="17"/>
      <c r="L12" s="17"/>
      <c r="M12" s="72"/>
    </row>
    <row r="13" spans="1:13" ht="20" customHeight="1" x14ac:dyDescent="0.55000000000000004">
      <c r="A13" s="63"/>
      <c r="B13" s="76" t="s">
        <v>95</v>
      </c>
      <c r="C13" s="209" t="s">
        <v>253</v>
      </c>
      <c r="D13" s="209">
        <v>198</v>
      </c>
      <c r="E13" s="209">
        <v>296</v>
      </c>
      <c r="F13" s="209">
        <v>333</v>
      </c>
      <c r="G13" s="209">
        <v>326</v>
      </c>
      <c r="H13" s="17"/>
      <c r="I13" s="17"/>
      <c r="J13" s="17"/>
      <c r="K13" s="17"/>
      <c r="L13" s="17"/>
      <c r="M13" s="72"/>
    </row>
    <row r="14" spans="1:13" ht="20" customHeight="1" x14ac:dyDescent="0.55000000000000004">
      <c r="A14" s="63"/>
      <c r="B14" s="76" t="s">
        <v>96</v>
      </c>
      <c r="C14" s="209">
        <v>1</v>
      </c>
      <c r="D14" s="209">
        <v>2</v>
      </c>
      <c r="E14" s="209">
        <v>3</v>
      </c>
      <c r="F14" s="209">
        <v>4</v>
      </c>
      <c r="G14" s="209">
        <v>5</v>
      </c>
      <c r="H14" s="17"/>
      <c r="I14" s="17"/>
      <c r="J14" s="17"/>
      <c r="K14" s="17"/>
      <c r="L14" s="17"/>
      <c r="M14" s="72"/>
    </row>
    <row r="15" spans="1:13" ht="20" customHeight="1" x14ac:dyDescent="0.55000000000000004">
      <c r="A15" s="63"/>
      <c r="B15" s="76" t="s">
        <v>97</v>
      </c>
      <c r="C15" s="209">
        <v>4</v>
      </c>
      <c r="D15" s="209">
        <v>7</v>
      </c>
      <c r="E15" s="209">
        <v>11</v>
      </c>
      <c r="F15" s="209">
        <v>11</v>
      </c>
      <c r="G15" s="209">
        <v>12</v>
      </c>
      <c r="H15" s="17"/>
      <c r="I15" s="17"/>
      <c r="J15" s="17"/>
      <c r="K15" s="17"/>
      <c r="L15" s="17"/>
      <c r="M15" s="72"/>
    </row>
    <row r="16" spans="1:13" ht="20" customHeight="1" x14ac:dyDescent="0.55000000000000004">
      <c r="A16" s="63"/>
      <c r="B16" s="76" t="s">
        <v>98</v>
      </c>
      <c r="C16" s="209">
        <v>5</v>
      </c>
      <c r="D16" s="209">
        <v>3</v>
      </c>
      <c r="E16" s="209">
        <v>3</v>
      </c>
      <c r="F16" s="209">
        <v>3</v>
      </c>
      <c r="G16" s="209">
        <v>3</v>
      </c>
      <c r="H16" s="17"/>
      <c r="I16" s="17"/>
      <c r="J16" s="17"/>
      <c r="K16" s="17"/>
      <c r="L16" s="17"/>
      <c r="M16" s="72"/>
    </row>
    <row r="17" spans="1:13" ht="20" customHeight="1" x14ac:dyDescent="0.55000000000000004">
      <c r="A17" s="63"/>
      <c r="B17" s="77" t="s">
        <v>109</v>
      </c>
      <c r="C17" s="214">
        <v>2</v>
      </c>
      <c r="D17" s="214">
        <v>25</v>
      </c>
      <c r="E17" s="214">
        <v>54</v>
      </c>
      <c r="F17" s="214">
        <v>68</v>
      </c>
      <c r="G17" s="214">
        <v>36</v>
      </c>
      <c r="H17" s="29"/>
      <c r="I17" s="29"/>
      <c r="J17" s="29"/>
      <c r="K17" s="29"/>
      <c r="L17" s="29"/>
      <c r="M17" s="72"/>
    </row>
    <row r="18" spans="1:13" ht="20" customHeight="1" x14ac:dyDescent="0.55000000000000004">
      <c r="A18" s="63"/>
      <c r="B18" s="79" t="s">
        <v>99</v>
      </c>
      <c r="C18" s="234">
        <v>-14</v>
      </c>
      <c r="D18" s="234">
        <v>1279</v>
      </c>
      <c r="E18" s="234">
        <v>1662</v>
      </c>
      <c r="F18" s="234">
        <v>1907</v>
      </c>
      <c r="G18" s="234">
        <v>2122</v>
      </c>
      <c r="H18" s="37"/>
      <c r="I18" s="37"/>
      <c r="J18" s="37"/>
      <c r="K18" s="37"/>
      <c r="L18" s="37"/>
      <c r="M18" s="72"/>
    </row>
    <row r="19" spans="1:13" ht="20" customHeight="1" x14ac:dyDescent="0.55000000000000004">
      <c r="A19" s="63"/>
      <c r="B19" s="79" t="s">
        <v>100</v>
      </c>
      <c r="C19" s="234">
        <v>0</v>
      </c>
      <c r="D19" s="234">
        <v>0</v>
      </c>
      <c r="E19" s="234">
        <v>4</v>
      </c>
      <c r="F19" s="234">
        <v>0</v>
      </c>
      <c r="G19" s="234">
        <v>0</v>
      </c>
      <c r="H19" s="37"/>
      <c r="I19" s="37"/>
      <c r="J19" s="37"/>
      <c r="K19" s="37"/>
      <c r="L19" s="37"/>
      <c r="M19" s="72"/>
    </row>
    <row r="20" spans="1:13" ht="20" customHeight="1" x14ac:dyDescent="0.55000000000000004">
      <c r="A20" s="63"/>
      <c r="B20" s="78" t="s">
        <v>101</v>
      </c>
      <c r="C20" s="217">
        <v>63</v>
      </c>
      <c r="D20" s="217">
        <v>243</v>
      </c>
      <c r="E20" s="217">
        <v>146</v>
      </c>
      <c r="F20" s="217">
        <v>209</v>
      </c>
      <c r="G20" s="217">
        <v>255</v>
      </c>
      <c r="H20" s="34"/>
      <c r="I20" s="34"/>
      <c r="J20" s="34"/>
      <c r="K20" s="34"/>
      <c r="L20" s="34"/>
      <c r="M20" s="72"/>
    </row>
    <row r="21" spans="1:13" ht="20" customHeight="1" x14ac:dyDescent="0.55000000000000004">
      <c r="A21" s="63"/>
      <c r="B21" s="76" t="s">
        <v>302</v>
      </c>
      <c r="C21" s="209" t="s">
        <v>253</v>
      </c>
      <c r="D21" s="209">
        <v>85</v>
      </c>
      <c r="E21" s="209">
        <v>119</v>
      </c>
      <c r="F21" s="209">
        <v>152</v>
      </c>
      <c r="G21" s="209">
        <v>168</v>
      </c>
      <c r="H21" s="17"/>
      <c r="I21" s="17"/>
      <c r="J21" s="17"/>
      <c r="K21" s="17"/>
      <c r="L21" s="17"/>
      <c r="M21" s="72"/>
    </row>
    <row r="22" spans="1:13" ht="20" customHeight="1" x14ac:dyDescent="0.55000000000000004">
      <c r="A22" s="63"/>
      <c r="B22" s="76" t="s">
        <v>303</v>
      </c>
      <c r="C22" s="209" t="s">
        <v>253</v>
      </c>
      <c r="D22" s="209">
        <v>25</v>
      </c>
      <c r="E22" s="209">
        <v>27</v>
      </c>
      <c r="F22" s="209">
        <v>48</v>
      </c>
      <c r="G22" s="209">
        <v>41</v>
      </c>
      <c r="H22" s="17"/>
      <c r="I22" s="17"/>
      <c r="J22" s="17"/>
      <c r="K22" s="17"/>
      <c r="L22" s="17"/>
      <c r="M22" s="72"/>
    </row>
    <row r="23" spans="1:13" ht="20" customHeight="1" x14ac:dyDescent="0.55000000000000004">
      <c r="A23" s="63"/>
      <c r="B23" s="76" t="s">
        <v>103</v>
      </c>
      <c r="C23" s="209" t="s">
        <v>253</v>
      </c>
      <c r="D23" s="209">
        <v>126</v>
      </c>
      <c r="E23" s="209" t="s">
        <v>246</v>
      </c>
      <c r="F23" s="209" t="s">
        <v>246</v>
      </c>
      <c r="G23" s="209">
        <v>44</v>
      </c>
      <c r="H23" s="17"/>
      <c r="I23" s="17"/>
      <c r="J23" s="17"/>
      <c r="K23" s="17"/>
      <c r="L23" s="17"/>
      <c r="M23" s="72"/>
    </row>
    <row r="24" spans="1:13" ht="20" customHeight="1" x14ac:dyDescent="0.55000000000000004">
      <c r="A24" s="63"/>
      <c r="B24" s="77" t="s">
        <v>104</v>
      </c>
      <c r="C24" s="214">
        <v>63</v>
      </c>
      <c r="D24" s="214">
        <v>5</v>
      </c>
      <c r="E24" s="214" t="s">
        <v>246</v>
      </c>
      <c r="F24" s="214">
        <v>9</v>
      </c>
      <c r="G24" s="214" t="s">
        <v>246</v>
      </c>
      <c r="H24" s="29"/>
      <c r="I24" s="29"/>
      <c r="J24" s="29"/>
      <c r="K24" s="29"/>
      <c r="L24" s="29"/>
      <c r="M24" s="72"/>
    </row>
    <row r="25" spans="1:13" ht="20" customHeight="1" x14ac:dyDescent="0.55000000000000004">
      <c r="A25" s="63"/>
      <c r="B25" s="79" t="s">
        <v>105</v>
      </c>
      <c r="C25" s="234">
        <v>-78</v>
      </c>
      <c r="D25" s="234">
        <v>1037</v>
      </c>
      <c r="E25" s="234">
        <v>1520</v>
      </c>
      <c r="F25" s="234">
        <v>1698</v>
      </c>
      <c r="G25" s="234">
        <v>1867</v>
      </c>
      <c r="H25" s="37"/>
      <c r="I25" s="37"/>
      <c r="J25" s="37"/>
      <c r="K25" s="37"/>
      <c r="L25" s="37"/>
      <c r="M25" s="72"/>
    </row>
    <row r="26" spans="1:13" ht="20" customHeight="1" x14ac:dyDescent="0.55000000000000004">
      <c r="A26" s="63"/>
      <c r="B26" s="163" t="s">
        <v>205</v>
      </c>
      <c r="C26" s="205" t="s">
        <v>253</v>
      </c>
      <c r="D26" s="205" t="s">
        <v>253</v>
      </c>
      <c r="E26" s="205" t="s">
        <v>246</v>
      </c>
      <c r="F26" s="205">
        <v>175</v>
      </c>
      <c r="G26" s="205">
        <v>56</v>
      </c>
      <c r="H26" s="164"/>
      <c r="I26" s="164"/>
      <c r="J26" s="164"/>
      <c r="K26" s="164"/>
      <c r="L26" s="164"/>
      <c r="M26" s="160"/>
    </row>
    <row r="27" spans="1:13" ht="20" customHeight="1" x14ac:dyDescent="0.55000000000000004">
      <c r="A27" s="63"/>
      <c r="B27" s="163" t="s">
        <v>206</v>
      </c>
      <c r="C27" s="205" t="s">
        <v>254</v>
      </c>
      <c r="D27" s="205" t="s">
        <v>253</v>
      </c>
      <c r="E27" s="205" t="s">
        <v>246</v>
      </c>
      <c r="F27" s="205">
        <v>167</v>
      </c>
      <c r="G27" s="205" t="s">
        <v>246</v>
      </c>
      <c r="H27" s="164"/>
      <c r="I27" s="164"/>
      <c r="J27" s="164"/>
      <c r="K27" s="164"/>
      <c r="L27" s="164"/>
      <c r="M27" s="160"/>
    </row>
    <row r="28" spans="1:13" ht="20" customHeight="1" x14ac:dyDescent="0.55000000000000004">
      <c r="A28" s="63"/>
      <c r="B28" s="79" t="s">
        <v>106</v>
      </c>
      <c r="C28" s="234">
        <v>0</v>
      </c>
      <c r="D28" s="234">
        <v>1</v>
      </c>
      <c r="E28" s="234">
        <v>0</v>
      </c>
      <c r="F28" s="234">
        <v>0</v>
      </c>
      <c r="G28" s="234">
        <v>0</v>
      </c>
      <c r="H28" s="37"/>
      <c r="I28" s="37"/>
      <c r="J28" s="37"/>
      <c r="K28" s="37"/>
      <c r="L28" s="37"/>
      <c r="M28" s="72"/>
    </row>
    <row r="29" spans="1:13" ht="20" customHeight="1" x14ac:dyDescent="0.55000000000000004">
      <c r="A29" s="63"/>
      <c r="B29" s="79" t="s">
        <v>107</v>
      </c>
      <c r="C29" s="234">
        <v>-78</v>
      </c>
      <c r="D29" s="234">
        <v>1036</v>
      </c>
      <c r="E29" s="234">
        <v>1520</v>
      </c>
      <c r="F29" s="234">
        <v>1706</v>
      </c>
      <c r="G29" s="234">
        <v>1922</v>
      </c>
      <c r="H29" s="37"/>
      <c r="I29" s="37"/>
      <c r="J29" s="37"/>
      <c r="K29" s="37"/>
      <c r="L29" s="37"/>
      <c r="M29" s="72"/>
    </row>
    <row r="30" spans="1:13" ht="20" customHeight="1" x14ac:dyDescent="0.55000000000000004">
      <c r="A30" s="63"/>
      <c r="B30" s="79" t="s">
        <v>304</v>
      </c>
      <c r="C30" s="234" t="s">
        <v>253</v>
      </c>
      <c r="D30" s="234">
        <v>-78</v>
      </c>
      <c r="E30" s="234">
        <v>216</v>
      </c>
      <c r="F30" s="234">
        <v>119</v>
      </c>
      <c r="G30" s="234">
        <v>61</v>
      </c>
      <c r="H30" s="37"/>
      <c r="I30" s="37"/>
      <c r="J30" s="37"/>
      <c r="K30" s="37"/>
      <c r="L30" s="37"/>
      <c r="M30" s="72"/>
    </row>
    <row r="31" spans="1:13" ht="20" customHeight="1" x14ac:dyDescent="0.55000000000000004">
      <c r="A31" s="63"/>
      <c r="B31" s="79" t="s">
        <v>108</v>
      </c>
      <c r="C31" s="217">
        <v>-78</v>
      </c>
      <c r="D31" s="217">
        <v>957</v>
      </c>
      <c r="E31" s="235">
        <v>1736</v>
      </c>
      <c r="F31" s="235">
        <v>1825</v>
      </c>
      <c r="G31" s="235">
        <v>1984</v>
      </c>
      <c r="H31" s="38"/>
      <c r="I31" s="38"/>
      <c r="J31" s="38"/>
      <c r="K31" s="38"/>
      <c r="L31" s="38"/>
      <c r="M31" s="72"/>
    </row>
    <row r="32" spans="1:13" ht="20" customHeight="1" x14ac:dyDescent="0.55000000000000004">
      <c r="B32" s="30"/>
      <c r="C32" s="30"/>
      <c r="D32" s="30"/>
      <c r="E32" s="36"/>
      <c r="F32" s="36"/>
      <c r="G32" s="36"/>
      <c r="H32" s="36"/>
      <c r="I32" s="36"/>
      <c r="J32" s="36"/>
      <c r="K32" s="36"/>
      <c r="L32" s="36"/>
    </row>
    <row r="37" spans="2:2" ht="20" customHeight="1" x14ac:dyDescent="0.55000000000000004">
      <c r="B37" s="1"/>
    </row>
    <row r="42" spans="2:2" ht="20" customHeight="1" x14ac:dyDescent="0.55000000000000004">
      <c r="B42" s="1"/>
    </row>
    <row r="44" spans="2:2" ht="20" customHeight="1" x14ac:dyDescent="0.55000000000000004">
      <c r="B44" s="1"/>
    </row>
    <row r="45" spans="2:2" ht="20" customHeight="1" x14ac:dyDescent="0.55000000000000004">
      <c r="B45" s="1"/>
    </row>
    <row r="46" spans="2:2" ht="20" customHeight="1" x14ac:dyDescent="0.55000000000000004">
      <c r="B46" s="1"/>
    </row>
    <row r="47" spans="2:2" ht="20" customHeight="1" x14ac:dyDescent="0.55000000000000004">
      <c r="B47" s="1"/>
    </row>
  </sheetData>
  <phoneticPr fontId="3"/>
  <printOptions horizontalCentered="1"/>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46"/>
  <sheetViews>
    <sheetView showGridLines="0" zoomScaleNormal="100" workbookViewId="0"/>
  </sheetViews>
  <sheetFormatPr defaultColWidth="15.6640625" defaultRowHeight="20" customHeight="1" x14ac:dyDescent="0.55000000000000004"/>
  <cols>
    <col min="1" max="1" width="3.6640625" style="7" customWidth="1"/>
    <col min="2" max="2" width="30.6640625" style="7" customWidth="1"/>
    <col min="3" max="16384" width="15.6640625" style="7"/>
  </cols>
  <sheetData>
    <row r="2" spans="1:13" ht="20" customHeight="1" x14ac:dyDescent="0.55000000000000004">
      <c r="B2" s="35" t="s">
        <v>110</v>
      </c>
    </row>
    <row r="3" spans="1:13" ht="20" customHeight="1" x14ac:dyDescent="0.55000000000000004">
      <c r="L3" s="8" t="s">
        <v>241</v>
      </c>
    </row>
    <row r="4" spans="1:13" s="11" customFormat="1" ht="20" customHeight="1" x14ac:dyDescent="0.55000000000000004">
      <c r="A4" s="60"/>
      <c r="B4" s="80" t="s">
        <v>26</v>
      </c>
      <c r="C4" s="39">
        <v>1</v>
      </c>
      <c r="D4" s="39">
        <f>+C4+1</f>
        <v>2</v>
      </c>
      <c r="E4" s="39">
        <f>+D4+1</f>
        <v>3</v>
      </c>
      <c r="F4" s="39">
        <f t="shared" ref="F4:L4" si="0">+E4+1</f>
        <v>4</v>
      </c>
      <c r="G4" s="39">
        <f t="shared" si="0"/>
        <v>5</v>
      </c>
      <c r="H4" s="39">
        <f t="shared" si="0"/>
        <v>6</v>
      </c>
      <c r="I4" s="39">
        <f t="shared" si="0"/>
        <v>7</v>
      </c>
      <c r="J4" s="39">
        <f t="shared" si="0"/>
        <v>8</v>
      </c>
      <c r="K4" s="39">
        <f t="shared" si="0"/>
        <v>9</v>
      </c>
      <c r="L4" s="40">
        <f t="shared" si="0"/>
        <v>10</v>
      </c>
      <c r="M4" s="70"/>
    </row>
    <row r="5" spans="1:13" s="9" customFormat="1" ht="20" customHeight="1" x14ac:dyDescent="0.55000000000000004">
      <c r="A5" s="61"/>
      <c r="B5" s="81" t="s">
        <v>1</v>
      </c>
      <c r="C5" s="41">
        <v>42342</v>
      </c>
      <c r="D5" s="41">
        <f>+C6+1</f>
        <v>42675</v>
      </c>
      <c r="E5" s="41">
        <f>+D6+1</f>
        <v>42856</v>
      </c>
      <c r="F5" s="41">
        <f t="shared" ref="F5:L5" si="1">+E6+1</f>
        <v>43040</v>
      </c>
      <c r="G5" s="41">
        <f t="shared" si="1"/>
        <v>43221</v>
      </c>
      <c r="H5" s="41">
        <f t="shared" si="1"/>
        <v>43405</v>
      </c>
      <c r="I5" s="41">
        <f t="shared" si="1"/>
        <v>43586</v>
      </c>
      <c r="J5" s="41">
        <f t="shared" si="1"/>
        <v>43770</v>
      </c>
      <c r="K5" s="41">
        <f t="shared" si="1"/>
        <v>43952</v>
      </c>
      <c r="L5" s="42">
        <f t="shared" si="1"/>
        <v>44136</v>
      </c>
      <c r="M5" s="71"/>
    </row>
    <row r="6" spans="1:13" s="9" customFormat="1" ht="20" customHeight="1" x14ac:dyDescent="0.55000000000000004">
      <c r="A6" s="61"/>
      <c r="B6" s="81" t="s">
        <v>2</v>
      </c>
      <c r="C6" s="41">
        <v>42674</v>
      </c>
      <c r="D6" s="41">
        <f>+EOMONTH(D5,6-1)</f>
        <v>42855</v>
      </c>
      <c r="E6" s="41">
        <f>+EOMONTH(E5,6-1)</f>
        <v>43039</v>
      </c>
      <c r="F6" s="41">
        <f t="shared" ref="F6:L6" si="2">+EOMONTH(F5,6-1)</f>
        <v>43220</v>
      </c>
      <c r="G6" s="41">
        <f t="shared" si="2"/>
        <v>43404</v>
      </c>
      <c r="H6" s="41">
        <f t="shared" si="2"/>
        <v>43585</v>
      </c>
      <c r="I6" s="41">
        <f t="shared" si="2"/>
        <v>43769</v>
      </c>
      <c r="J6" s="41">
        <f t="shared" si="2"/>
        <v>43951</v>
      </c>
      <c r="K6" s="41">
        <f t="shared" si="2"/>
        <v>44135</v>
      </c>
      <c r="L6" s="42">
        <f t="shared" si="2"/>
        <v>44316</v>
      </c>
      <c r="M6" s="71"/>
    </row>
    <row r="7" spans="1:13" ht="20" customHeight="1" x14ac:dyDescent="0.55000000000000004">
      <c r="A7" s="63"/>
      <c r="B7" s="82" t="s">
        <v>111</v>
      </c>
      <c r="C7" s="236">
        <v>67</v>
      </c>
      <c r="D7" s="236">
        <v>5850</v>
      </c>
      <c r="E7" s="236">
        <v>5581</v>
      </c>
      <c r="F7" s="236">
        <v>5359</v>
      </c>
      <c r="G7" s="236">
        <v>5620</v>
      </c>
      <c r="H7" s="43"/>
      <c r="I7" s="43"/>
      <c r="J7" s="43"/>
      <c r="K7" s="43"/>
      <c r="L7" s="44"/>
      <c r="M7" s="72"/>
    </row>
    <row r="8" spans="1:13" ht="20" customHeight="1" x14ac:dyDescent="0.55000000000000004">
      <c r="A8" s="63"/>
      <c r="B8" s="83" t="s">
        <v>112</v>
      </c>
      <c r="C8" s="236">
        <v>67</v>
      </c>
      <c r="D8" s="236">
        <v>2149</v>
      </c>
      <c r="E8" s="236">
        <v>3527</v>
      </c>
      <c r="F8" s="236">
        <v>2964</v>
      </c>
      <c r="G8" s="236">
        <v>2958</v>
      </c>
      <c r="H8" s="43"/>
      <c r="I8" s="43"/>
      <c r="J8" s="43"/>
      <c r="K8" s="43"/>
      <c r="L8" s="44"/>
      <c r="M8" s="72"/>
    </row>
    <row r="9" spans="1:13" ht="20" customHeight="1" x14ac:dyDescent="0.55000000000000004">
      <c r="A9" s="63"/>
      <c r="B9" s="83" t="s">
        <v>113</v>
      </c>
      <c r="C9" s="236" t="s">
        <v>253</v>
      </c>
      <c r="D9" s="236">
        <v>1768</v>
      </c>
      <c r="E9" s="236">
        <v>1736</v>
      </c>
      <c r="F9" s="236">
        <v>2007</v>
      </c>
      <c r="G9" s="236">
        <v>2264</v>
      </c>
      <c r="H9" s="43"/>
      <c r="I9" s="43"/>
      <c r="J9" s="43"/>
      <c r="K9" s="43"/>
      <c r="L9" s="44"/>
      <c r="M9" s="72"/>
    </row>
    <row r="10" spans="1:13" ht="20" customHeight="1" x14ac:dyDescent="0.55000000000000004">
      <c r="A10" s="63"/>
      <c r="B10" s="83" t="s">
        <v>114</v>
      </c>
      <c r="C10" s="236" t="s">
        <v>253</v>
      </c>
      <c r="D10" s="236">
        <v>1794</v>
      </c>
      <c r="E10" s="236">
        <v>128</v>
      </c>
      <c r="F10" s="236" t="s">
        <v>246</v>
      </c>
      <c r="G10" s="236">
        <v>151</v>
      </c>
      <c r="H10" s="43"/>
      <c r="I10" s="43"/>
      <c r="J10" s="43"/>
      <c r="K10" s="43"/>
      <c r="L10" s="44"/>
      <c r="M10" s="72"/>
    </row>
    <row r="11" spans="1:13" ht="20" customHeight="1" x14ac:dyDescent="0.55000000000000004">
      <c r="A11" s="63"/>
      <c r="B11" s="84" t="s">
        <v>104</v>
      </c>
      <c r="C11" s="237" t="s">
        <v>253</v>
      </c>
      <c r="D11" s="237">
        <v>138</v>
      </c>
      <c r="E11" s="237">
        <v>188</v>
      </c>
      <c r="F11" s="237">
        <v>387</v>
      </c>
      <c r="G11" s="237">
        <v>246</v>
      </c>
      <c r="H11" s="46"/>
      <c r="I11" s="46"/>
      <c r="J11" s="46"/>
      <c r="K11" s="46"/>
      <c r="L11" s="47"/>
      <c r="M11" s="72"/>
    </row>
    <row r="12" spans="1:13" ht="20" customHeight="1" x14ac:dyDescent="0.55000000000000004">
      <c r="A12" s="63"/>
      <c r="B12" s="82" t="s">
        <v>115</v>
      </c>
      <c r="C12" s="238">
        <v>13</v>
      </c>
      <c r="D12" s="238">
        <v>102571</v>
      </c>
      <c r="E12" s="238">
        <v>117434</v>
      </c>
      <c r="F12" s="238">
        <v>111662</v>
      </c>
      <c r="G12" s="238">
        <v>126139</v>
      </c>
      <c r="H12" s="48"/>
      <c r="I12" s="48"/>
      <c r="J12" s="48"/>
      <c r="K12" s="48"/>
      <c r="L12" s="49"/>
      <c r="M12" s="72"/>
    </row>
    <row r="13" spans="1:13" ht="20" customHeight="1" x14ac:dyDescent="0.55000000000000004">
      <c r="A13" s="63"/>
      <c r="B13" s="83" t="s">
        <v>116</v>
      </c>
      <c r="C13" s="236" t="s">
        <v>253</v>
      </c>
      <c r="D13" s="236">
        <v>102270</v>
      </c>
      <c r="E13" s="236">
        <v>117007</v>
      </c>
      <c r="F13" s="236">
        <v>111245</v>
      </c>
      <c r="G13" s="236">
        <v>125687</v>
      </c>
      <c r="H13" s="43"/>
      <c r="I13" s="43"/>
      <c r="J13" s="43"/>
      <c r="K13" s="43"/>
      <c r="L13" s="44"/>
      <c r="M13" s="72"/>
    </row>
    <row r="14" spans="1:13" ht="20" customHeight="1" x14ac:dyDescent="0.55000000000000004">
      <c r="A14" s="63"/>
      <c r="B14" s="84" t="s">
        <v>317</v>
      </c>
      <c r="C14" s="237">
        <v>13</v>
      </c>
      <c r="D14" s="237">
        <v>301</v>
      </c>
      <c r="E14" s="237">
        <v>426</v>
      </c>
      <c r="F14" s="237">
        <v>417</v>
      </c>
      <c r="G14" s="237">
        <v>451</v>
      </c>
      <c r="H14" s="46"/>
      <c r="I14" s="46"/>
      <c r="J14" s="46"/>
      <c r="K14" s="46"/>
      <c r="L14" s="47"/>
      <c r="M14" s="72"/>
    </row>
    <row r="15" spans="1:13" ht="20" customHeight="1" x14ac:dyDescent="0.55000000000000004">
      <c r="A15" s="335"/>
      <c r="B15" s="85" t="s">
        <v>305</v>
      </c>
      <c r="C15" s="208" t="s">
        <v>246</v>
      </c>
      <c r="D15" s="208" t="s">
        <v>246</v>
      </c>
      <c r="E15" s="208" t="s">
        <v>246</v>
      </c>
      <c r="F15" s="208" t="s">
        <v>246</v>
      </c>
      <c r="G15" s="208">
        <v>11</v>
      </c>
      <c r="H15" s="162"/>
      <c r="I15" s="162"/>
      <c r="J15" s="162"/>
      <c r="K15" s="162"/>
      <c r="L15" s="162"/>
      <c r="M15" s="160"/>
    </row>
    <row r="16" spans="1:13" ht="20" customHeight="1" x14ac:dyDescent="0.55000000000000004">
      <c r="A16" s="63"/>
      <c r="B16" s="85" t="s">
        <v>117</v>
      </c>
      <c r="C16" s="239">
        <v>80</v>
      </c>
      <c r="D16" s="239">
        <v>108422</v>
      </c>
      <c r="E16" s="239">
        <v>123015</v>
      </c>
      <c r="F16" s="239">
        <v>117022</v>
      </c>
      <c r="G16" s="239">
        <v>131772</v>
      </c>
      <c r="H16" s="50"/>
      <c r="I16" s="50"/>
      <c r="J16" s="50"/>
      <c r="K16" s="50"/>
      <c r="L16" s="51"/>
      <c r="M16" s="72"/>
    </row>
    <row r="17" spans="1:13" ht="20" customHeight="1" x14ac:dyDescent="0.55000000000000004">
      <c r="A17" s="63"/>
      <c r="B17" s="82" t="s">
        <v>118</v>
      </c>
      <c r="C17" s="238">
        <v>9</v>
      </c>
      <c r="D17" s="238">
        <v>7886</v>
      </c>
      <c r="E17" s="238">
        <v>11387</v>
      </c>
      <c r="F17" s="238">
        <v>2907</v>
      </c>
      <c r="G17" s="238">
        <v>1340</v>
      </c>
      <c r="H17" s="48"/>
      <c r="I17" s="48"/>
      <c r="J17" s="48"/>
      <c r="K17" s="48"/>
      <c r="L17" s="49"/>
      <c r="M17" s="72"/>
    </row>
    <row r="18" spans="1:13" ht="20" customHeight="1" x14ac:dyDescent="0.55000000000000004">
      <c r="A18" s="63"/>
      <c r="B18" s="83" t="s">
        <v>119</v>
      </c>
      <c r="C18" s="236" t="s">
        <v>255</v>
      </c>
      <c r="D18" s="236">
        <v>196</v>
      </c>
      <c r="E18" s="236">
        <v>387</v>
      </c>
      <c r="F18" s="236">
        <v>906</v>
      </c>
      <c r="G18" s="236">
        <v>405</v>
      </c>
      <c r="H18" s="43"/>
      <c r="I18" s="43"/>
      <c r="J18" s="43"/>
      <c r="K18" s="43"/>
      <c r="L18" s="44"/>
      <c r="M18" s="72"/>
    </row>
    <row r="19" spans="1:13" ht="20" customHeight="1" x14ac:dyDescent="0.55000000000000004">
      <c r="A19" s="63"/>
      <c r="B19" s="83" t="s">
        <v>120</v>
      </c>
      <c r="C19" s="236" t="s">
        <v>253</v>
      </c>
      <c r="D19" s="236">
        <v>7000</v>
      </c>
      <c r="E19" s="236">
        <v>10000</v>
      </c>
      <c r="F19" s="236">
        <v>1000</v>
      </c>
      <c r="G19" s="236" t="s">
        <v>246</v>
      </c>
      <c r="H19" s="43"/>
      <c r="I19" s="43"/>
      <c r="J19" s="43"/>
      <c r="K19" s="43"/>
      <c r="L19" s="44"/>
      <c r="M19" s="72"/>
    </row>
    <row r="20" spans="1:13" ht="20" customHeight="1" x14ac:dyDescent="0.55000000000000004">
      <c r="A20" s="63"/>
      <c r="B20" s="83" t="s">
        <v>121</v>
      </c>
      <c r="C20" s="236">
        <v>8</v>
      </c>
      <c r="D20" s="236">
        <v>233</v>
      </c>
      <c r="E20" s="236">
        <v>501</v>
      </c>
      <c r="F20" s="236">
        <v>374</v>
      </c>
      <c r="G20" s="236">
        <v>385</v>
      </c>
      <c r="H20" s="43"/>
      <c r="I20" s="43"/>
      <c r="J20" s="43"/>
      <c r="K20" s="43"/>
      <c r="L20" s="44"/>
      <c r="M20" s="72"/>
    </row>
    <row r="21" spans="1:13" ht="20" customHeight="1" x14ac:dyDescent="0.55000000000000004">
      <c r="A21" s="63"/>
      <c r="B21" s="83" t="s">
        <v>122</v>
      </c>
      <c r="C21" s="236" t="s">
        <v>253</v>
      </c>
      <c r="D21" s="236">
        <v>440</v>
      </c>
      <c r="E21" s="236">
        <v>489</v>
      </c>
      <c r="F21" s="236">
        <v>469</v>
      </c>
      <c r="G21" s="236">
        <v>532</v>
      </c>
      <c r="H21" s="43"/>
      <c r="I21" s="43"/>
      <c r="J21" s="43"/>
      <c r="K21" s="43"/>
      <c r="L21" s="44"/>
      <c r="M21" s="72"/>
    </row>
    <row r="22" spans="1:13" ht="20" customHeight="1" x14ac:dyDescent="0.55000000000000004">
      <c r="A22" s="63"/>
      <c r="B22" s="84" t="s">
        <v>104</v>
      </c>
      <c r="C22" s="237">
        <v>0</v>
      </c>
      <c r="D22" s="237">
        <v>15</v>
      </c>
      <c r="E22" s="237">
        <v>9</v>
      </c>
      <c r="F22" s="237">
        <v>156</v>
      </c>
      <c r="G22" s="237">
        <v>18</v>
      </c>
      <c r="H22" s="46"/>
      <c r="I22" s="46"/>
      <c r="J22" s="46"/>
      <c r="K22" s="46"/>
      <c r="L22" s="47"/>
      <c r="M22" s="72"/>
    </row>
    <row r="23" spans="1:13" ht="20" customHeight="1" x14ac:dyDescent="0.55000000000000004">
      <c r="A23" s="63"/>
      <c r="B23" s="82" t="s">
        <v>123</v>
      </c>
      <c r="C23" s="238" t="s">
        <v>253</v>
      </c>
      <c r="D23" s="238">
        <v>47902</v>
      </c>
      <c r="E23" s="238">
        <v>58334</v>
      </c>
      <c r="F23" s="238">
        <v>60578</v>
      </c>
      <c r="G23" s="238">
        <v>68840</v>
      </c>
      <c r="H23" s="48"/>
      <c r="I23" s="48"/>
      <c r="J23" s="48"/>
      <c r="K23" s="48"/>
      <c r="L23" s="49"/>
      <c r="M23" s="72"/>
    </row>
    <row r="24" spans="1:13" ht="20" customHeight="1" x14ac:dyDescent="0.55000000000000004">
      <c r="A24" s="335"/>
      <c r="B24" s="83" t="s">
        <v>306</v>
      </c>
      <c r="C24" s="207" t="s">
        <v>246</v>
      </c>
      <c r="D24" s="207" t="s">
        <v>246</v>
      </c>
      <c r="E24" s="207" t="s">
        <v>246</v>
      </c>
      <c r="F24" s="207" t="s">
        <v>246</v>
      </c>
      <c r="G24" s="207">
        <v>1000</v>
      </c>
      <c r="H24" s="240"/>
      <c r="I24" s="240"/>
      <c r="J24" s="240"/>
      <c r="K24" s="240"/>
      <c r="L24" s="240"/>
      <c r="M24" s="160"/>
    </row>
    <row r="25" spans="1:13" ht="20" customHeight="1" x14ac:dyDescent="0.55000000000000004">
      <c r="A25" s="63"/>
      <c r="B25" s="83" t="s">
        <v>124</v>
      </c>
      <c r="C25" s="236" t="s">
        <v>253</v>
      </c>
      <c r="D25" s="236">
        <v>44000</v>
      </c>
      <c r="E25" s="236">
        <v>54000</v>
      </c>
      <c r="F25" s="236">
        <v>56500</v>
      </c>
      <c r="G25" s="236">
        <v>63200</v>
      </c>
      <c r="H25" s="43"/>
      <c r="I25" s="43"/>
      <c r="J25" s="43"/>
      <c r="K25" s="43"/>
      <c r="L25" s="44"/>
      <c r="M25" s="72"/>
    </row>
    <row r="26" spans="1:13" ht="20" customHeight="1" x14ac:dyDescent="0.55000000000000004">
      <c r="A26" s="63"/>
      <c r="B26" s="83" t="s">
        <v>125</v>
      </c>
      <c r="C26" s="236" t="s">
        <v>253</v>
      </c>
      <c r="D26" s="236">
        <v>3685</v>
      </c>
      <c r="E26" s="236">
        <v>4215</v>
      </c>
      <c r="F26" s="236">
        <v>4016</v>
      </c>
      <c r="G26" s="236">
        <v>4640</v>
      </c>
      <c r="H26" s="43"/>
      <c r="I26" s="43"/>
      <c r="J26" s="43"/>
      <c r="K26" s="43"/>
      <c r="L26" s="44"/>
      <c r="M26" s="72"/>
    </row>
    <row r="27" spans="1:13" ht="20" customHeight="1" x14ac:dyDescent="0.55000000000000004">
      <c r="A27" s="63"/>
      <c r="B27" s="84" t="s">
        <v>126</v>
      </c>
      <c r="C27" s="237" t="s">
        <v>253</v>
      </c>
      <c r="D27" s="237">
        <v>216</v>
      </c>
      <c r="E27" s="237">
        <v>119</v>
      </c>
      <c r="F27" s="237">
        <v>61</v>
      </c>
      <c r="G27" s="237" t="s">
        <v>246</v>
      </c>
      <c r="H27" s="46"/>
      <c r="I27" s="46"/>
      <c r="J27" s="46"/>
      <c r="K27" s="46"/>
      <c r="L27" s="47"/>
      <c r="M27" s="72"/>
    </row>
    <row r="28" spans="1:13" ht="20" customHeight="1" x14ac:dyDescent="0.55000000000000004">
      <c r="A28" s="63"/>
      <c r="B28" s="85" t="s">
        <v>127</v>
      </c>
      <c r="C28" s="239">
        <v>9</v>
      </c>
      <c r="D28" s="239">
        <v>55788</v>
      </c>
      <c r="E28" s="239">
        <v>69722</v>
      </c>
      <c r="F28" s="239">
        <v>63485</v>
      </c>
      <c r="G28" s="239">
        <v>70181</v>
      </c>
      <c r="H28" s="50"/>
      <c r="I28" s="50"/>
      <c r="J28" s="50"/>
      <c r="K28" s="50"/>
      <c r="L28" s="51"/>
      <c r="M28" s="72"/>
    </row>
    <row r="29" spans="1:13" ht="20" customHeight="1" x14ac:dyDescent="0.55000000000000004">
      <c r="A29" s="63"/>
      <c r="B29" s="82" t="s">
        <v>128</v>
      </c>
      <c r="C29" s="238">
        <v>71</v>
      </c>
      <c r="D29" s="238">
        <v>52850</v>
      </c>
      <c r="E29" s="238">
        <v>53412</v>
      </c>
      <c r="F29" s="238">
        <v>53598</v>
      </c>
      <c r="G29" s="238">
        <v>61579</v>
      </c>
      <c r="H29" s="48"/>
      <c r="I29" s="48"/>
      <c r="J29" s="48"/>
      <c r="K29" s="48"/>
      <c r="L29" s="49"/>
      <c r="M29" s="72"/>
    </row>
    <row r="30" spans="1:13" ht="20" customHeight="1" x14ac:dyDescent="0.55000000000000004">
      <c r="A30" s="63"/>
      <c r="B30" s="83" t="s">
        <v>129</v>
      </c>
      <c r="C30" s="236">
        <v>150</v>
      </c>
      <c r="D30" s="236">
        <v>51892</v>
      </c>
      <c r="E30" s="236">
        <v>51676</v>
      </c>
      <c r="F30" s="236">
        <v>51773</v>
      </c>
      <c r="G30" s="236">
        <v>59595</v>
      </c>
      <c r="H30" s="43"/>
      <c r="I30" s="43"/>
      <c r="J30" s="43"/>
      <c r="K30" s="43"/>
      <c r="L30" s="44"/>
      <c r="M30" s="72"/>
    </row>
    <row r="31" spans="1:13" ht="20" customHeight="1" x14ac:dyDescent="0.55000000000000004">
      <c r="A31" s="63"/>
      <c r="B31" s="84" t="s">
        <v>130</v>
      </c>
      <c r="C31" s="237">
        <v>-78</v>
      </c>
      <c r="D31" s="237">
        <v>957</v>
      </c>
      <c r="E31" s="237">
        <v>1736</v>
      </c>
      <c r="F31" s="237">
        <v>1825</v>
      </c>
      <c r="G31" s="237">
        <v>1984</v>
      </c>
      <c r="H31" s="45"/>
      <c r="I31" s="45"/>
      <c r="J31" s="45"/>
      <c r="K31" s="45"/>
      <c r="L31" s="86"/>
      <c r="M31" s="72"/>
    </row>
    <row r="32" spans="1:13" ht="20" customHeight="1" x14ac:dyDescent="0.55000000000000004">
      <c r="A32" s="63"/>
      <c r="B32" s="85" t="s">
        <v>131</v>
      </c>
      <c r="C32" s="239" t="s">
        <v>256</v>
      </c>
      <c r="D32" s="239">
        <v>-216</v>
      </c>
      <c r="E32" s="239">
        <v>-119</v>
      </c>
      <c r="F32" s="239">
        <v>-61</v>
      </c>
      <c r="G32" s="239">
        <v>11</v>
      </c>
      <c r="H32" s="52"/>
      <c r="I32" s="52"/>
      <c r="J32" s="52"/>
      <c r="K32" s="52"/>
      <c r="L32" s="87"/>
      <c r="M32" s="72"/>
    </row>
    <row r="33" spans="1:13" ht="20" customHeight="1" x14ac:dyDescent="0.55000000000000004">
      <c r="A33" s="63"/>
      <c r="B33" s="85" t="s">
        <v>132</v>
      </c>
      <c r="C33" s="239">
        <v>71</v>
      </c>
      <c r="D33" s="239">
        <v>52633</v>
      </c>
      <c r="E33" s="239">
        <v>53293</v>
      </c>
      <c r="F33" s="239">
        <v>53536</v>
      </c>
      <c r="G33" s="239">
        <v>61590</v>
      </c>
      <c r="H33" s="52"/>
      <c r="I33" s="52"/>
      <c r="J33" s="52"/>
      <c r="K33" s="52"/>
      <c r="L33" s="87"/>
      <c r="M33" s="72"/>
    </row>
    <row r="34" spans="1:13" ht="20" customHeight="1" x14ac:dyDescent="0.55000000000000004">
      <c r="A34" s="63"/>
      <c r="B34" s="85" t="s">
        <v>133</v>
      </c>
      <c r="C34" s="239">
        <v>80</v>
      </c>
      <c r="D34" s="239">
        <v>108422</v>
      </c>
      <c r="E34" s="239">
        <v>123015</v>
      </c>
      <c r="F34" s="239">
        <v>117022</v>
      </c>
      <c r="G34" s="239">
        <v>131772</v>
      </c>
      <c r="H34" s="52"/>
      <c r="I34" s="52"/>
      <c r="J34" s="52"/>
      <c r="K34" s="52"/>
      <c r="L34" s="87"/>
      <c r="M34" s="72"/>
    </row>
    <row r="35" spans="1:13" ht="20" customHeight="1" x14ac:dyDescent="0.55000000000000004">
      <c r="B35" s="36"/>
      <c r="C35" s="30"/>
      <c r="D35" s="30"/>
      <c r="E35" s="30"/>
      <c r="F35" s="30"/>
      <c r="G35" s="30"/>
      <c r="H35" s="30"/>
      <c r="I35" s="30"/>
      <c r="J35" s="30"/>
      <c r="K35" s="30"/>
      <c r="L35" s="30"/>
    </row>
    <row r="36" spans="1:13" ht="20" customHeight="1" x14ac:dyDescent="0.55000000000000004">
      <c r="B36" s="1"/>
    </row>
    <row r="41" spans="1:13" ht="20" customHeight="1" x14ac:dyDescent="0.55000000000000004">
      <c r="B41" s="1"/>
    </row>
    <row r="43" spans="1:13" ht="20" customHeight="1" x14ac:dyDescent="0.55000000000000004">
      <c r="B43" s="1"/>
    </row>
    <row r="44" spans="1:13" ht="20" customHeight="1" x14ac:dyDescent="0.55000000000000004">
      <c r="B44" s="1"/>
    </row>
    <row r="45" spans="1:13" ht="20" customHeight="1" x14ac:dyDescent="0.55000000000000004">
      <c r="B45" s="1"/>
    </row>
    <row r="46" spans="1:13" ht="20" customHeight="1" x14ac:dyDescent="0.55000000000000004">
      <c r="B46" s="1"/>
    </row>
  </sheetData>
  <phoneticPr fontId="3"/>
  <printOptions horizontalCentered="1"/>
  <pageMargins left="0.7" right="0.7" top="0.75" bottom="0.75" header="0.3" footer="0.3"/>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M44"/>
  <sheetViews>
    <sheetView showGridLines="0" zoomScaleNormal="100" workbookViewId="0"/>
  </sheetViews>
  <sheetFormatPr defaultColWidth="15.6640625" defaultRowHeight="20" customHeight="1" x14ac:dyDescent="0.55000000000000004"/>
  <cols>
    <col min="1" max="1" width="3.6640625" style="7" customWidth="1"/>
    <col min="2" max="2" width="30.6640625" style="7" customWidth="1"/>
    <col min="3" max="16384" width="15.6640625" style="7"/>
  </cols>
  <sheetData>
    <row r="2" spans="1:13" ht="20" customHeight="1" x14ac:dyDescent="0.55000000000000004">
      <c r="B2" s="35" t="s">
        <v>134</v>
      </c>
    </row>
    <row r="3" spans="1:13" ht="20" customHeight="1" x14ac:dyDescent="0.55000000000000004">
      <c r="L3" s="8" t="s">
        <v>241</v>
      </c>
    </row>
    <row r="4" spans="1:13" s="11" customFormat="1" ht="20" customHeight="1" x14ac:dyDescent="0.55000000000000004">
      <c r="A4" s="60"/>
      <c r="B4" s="80" t="s">
        <v>26</v>
      </c>
      <c r="C4" s="39">
        <v>1</v>
      </c>
      <c r="D4" s="39">
        <f>+C4+1</f>
        <v>2</v>
      </c>
      <c r="E4" s="39">
        <f>+D4+1</f>
        <v>3</v>
      </c>
      <c r="F4" s="39">
        <f t="shared" ref="F4:L4" si="0">+E4+1</f>
        <v>4</v>
      </c>
      <c r="G4" s="39">
        <f t="shared" si="0"/>
        <v>5</v>
      </c>
      <c r="H4" s="39">
        <f t="shared" si="0"/>
        <v>6</v>
      </c>
      <c r="I4" s="39">
        <f t="shared" si="0"/>
        <v>7</v>
      </c>
      <c r="J4" s="39">
        <f t="shared" si="0"/>
        <v>8</v>
      </c>
      <c r="K4" s="39">
        <f t="shared" si="0"/>
        <v>9</v>
      </c>
      <c r="L4" s="40">
        <f t="shared" si="0"/>
        <v>10</v>
      </c>
      <c r="M4" s="70"/>
    </row>
    <row r="5" spans="1:13" s="9" customFormat="1" ht="20" customHeight="1" x14ac:dyDescent="0.55000000000000004">
      <c r="A5" s="61"/>
      <c r="B5" s="81" t="s">
        <v>1</v>
      </c>
      <c r="C5" s="41">
        <v>42342</v>
      </c>
      <c r="D5" s="41">
        <f>+C6+1</f>
        <v>42675</v>
      </c>
      <c r="E5" s="41">
        <f>+D6+1</f>
        <v>42856</v>
      </c>
      <c r="F5" s="41">
        <f t="shared" ref="F5:L5" si="1">+E6+1</f>
        <v>43040</v>
      </c>
      <c r="G5" s="41">
        <f t="shared" si="1"/>
        <v>43221</v>
      </c>
      <c r="H5" s="41">
        <f t="shared" si="1"/>
        <v>43405</v>
      </c>
      <c r="I5" s="41">
        <f t="shared" si="1"/>
        <v>43586</v>
      </c>
      <c r="J5" s="41">
        <f t="shared" si="1"/>
        <v>43770</v>
      </c>
      <c r="K5" s="41">
        <f t="shared" si="1"/>
        <v>43952</v>
      </c>
      <c r="L5" s="42">
        <f t="shared" si="1"/>
        <v>44136</v>
      </c>
      <c r="M5" s="71"/>
    </row>
    <row r="6" spans="1:13" s="9" customFormat="1" ht="20" customHeight="1" x14ac:dyDescent="0.55000000000000004">
      <c r="A6" s="61"/>
      <c r="B6" s="81" t="s">
        <v>2</v>
      </c>
      <c r="C6" s="41">
        <v>42674</v>
      </c>
      <c r="D6" s="41">
        <f>+EOMONTH(D5,6-1)</f>
        <v>42855</v>
      </c>
      <c r="E6" s="41">
        <f>+EOMONTH(E5,6-1)</f>
        <v>43039</v>
      </c>
      <c r="F6" s="41">
        <f t="shared" ref="F6:L6" si="2">+EOMONTH(F5,6-1)</f>
        <v>43220</v>
      </c>
      <c r="G6" s="41">
        <f t="shared" si="2"/>
        <v>43404</v>
      </c>
      <c r="H6" s="41">
        <f t="shared" si="2"/>
        <v>43585</v>
      </c>
      <c r="I6" s="41">
        <f t="shared" si="2"/>
        <v>43769</v>
      </c>
      <c r="J6" s="41">
        <f t="shared" si="2"/>
        <v>43951</v>
      </c>
      <c r="K6" s="41">
        <f t="shared" si="2"/>
        <v>44135</v>
      </c>
      <c r="L6" s="42">
        <f t="shared" si="2"/>
        <v>44316</v>
      </c>
      <c r="M6" s="71"/>
    </row>
    <row r="7" spans="1:13" ht="20" customHeight="1" x14ac:dyDescent="0.55000000000000004">
      <c r="A7" s="63"/>
      <c r="B7" s="88" t="s">
        <v>135</v>
      </c>
      <c r="C7" s="236">
        <v>-69</v>
      </c>
      <c r="D7" s="236">
        <v>109</v>
      </c>
      <c r="E7" s="236">
        <v>3587</v>
      </c>
      <c r="F7" s="236">
        <v>14227</v>
      </c>
      <c r="G7" s="236">
        <v>2307</v>
      </c>
      <c r="H7" s="43"/>
      <c r="I7" s="43"/>
      <c r="J7" s="43"/>
      <c r="K7" s="43"/>
      <c r="L7" s="44"/>
      <c r="M7" s="72"/>
    </row>
    <row r="8" spans="1:13" ht="20" customHeight="1" x14ac:dyDescent="0.55000000000000004">
      <c r="A8" s="63"/>
      <c r="B8" s="83" t="s">
        <v>136</v>
      </c>
      <c r="C8" s="236">
        <v>-78</v>
      </c>
      <c r="D8" s="236">
        <v>1037</v>
      </c>
      <c r="E8" s="236">
        <v>1520</v>
      </c>
      <c r="F8" s="236">
        <v>1707</v>
      </c>
      <c r="G8" s="236">
        <v>1923</v>
      </c>
      <c r="H8" s="43"/>
      <c r="I8" s="43"/>
      <c r="J8" s="43"/>
      <c r="K8" s="43"/>
      <c r="L8" s="44"/>
      <c r="M8" s="72"/>
    </row>
    <row r="9" spans="1:13" ht="20" customHeight="1" x14ac:dyDescent="0.55000000000000004">
      <c r="A9" s="63"/>
      <c r="B9" s="83" t="s">
        <v>137</v>
      </c>
      <c r="C9" s="236" t="s">
        <v>254</v>
      </c>
      <c r="D9" s="236">
        <v>294</v>
      </c>
      <c r="E9" s="236">
        <v>362</v>
      </c>
      <c r="F9" s="236">
        <v>412</v>
      </c>
      <c r="G9" s="236">
        <v>453</v>
      </c>
      <c r="H9" s="43"/>
      <c r="I9" s="43"/>
      <c r="J9" s="43"/>
      <c r="K9" s="43"/>
      <c r="L9" s="44"/>
      <c r="M9" s="72"/>
    </row>
    <row r="10" spans="1:13" ht="20" customHeight="1" x14ac:dyDescent="0.55000000000000004">
      <c r="A10" s="63"/>
      <c r="B10" s="83" t="s">
        <v>103</v>
      </c>
      <c r="C10" s="236" t="s">
        <v>253</v>
      </c>
      <c r="D10" s="236">
        <v>126</v>
      </c>
      <c r="E10" s="236" t="s">
        <v>246</v>
      </c>
      <c r="F10" s="236" t="s">
        <v>246</v>
      </c>
      <c r="G10" s="236">
        <v>44</v>
      </c>
      <c r="H10" s="43"/>
      <c r="I10" s="43"/>
      <c r="J10" s="43"/>
      <c r="K10" s="43"/>
      <c r="L10" s="44"/>
      <c r="M10" s="72"/>
    </row>
    <row r="11" spans="1:13" ht="20" customHeight="1" x14ac:dyDescent="0.55000000000000004">
      <c r="A11" s="63"/>
      <c r="B11" s="83" t="s">
        <v>102</v>
      </c>
      <c r="C11" s="236" t="s">
        <v>253</v>
      </c>
      <c r="D11" s="236">
        <v>85</v>
      </c>
      <c r="E11" s="236">
        <v>119</v>
      </c>
      <c r="F11" s="236">
        <v>152</v>
      </c>
      <c r="G11" s="236">
        <v>168</v>
      </c>
      <c r="H11" s="43"/>
      <c r="I11" s="43"/>
      <c r="J11" s="43"/>
      <c r="K11" s="43"/>
      <c r="L11" s="44"/>
      <c r="M11" s="72"/>
    </row>
    <row r="12" spans="1:13" ht="20" customHeight="1" x14ac:dyDescent="0.55000000000000004">
      <c r="A12" s="63"/>
      <c r="B12" s="158" t="s">
        <v>210</v>
      </c>
      <c r="C12" s="212" t="s">
        <v>253</v>
      </c>
      <c r="D12" s="212" t="s">
        <v>253</v>
      </c>
      <c r="E12" s="212" t="s">
        <v>246</v>
      </c>
      <c r="F12" s="212">
        <v>151</v>
      </c>
      <c r="G12" s="212" t="s">
        <v>246</v>
      </c>
      <c r="H12" s="159"/>
      <c r="I12" s="159"/>
      <c r="J12" s="159"/>
      <c r="K12" s="159"/>
      <c r="L12" s="159"/>
      <c r="M12" s="160"/>
    </row>
    <row r="13" spans="1:13" ht="20" customHeight="1" x14ac:dyDescent="0.55000000000000004">
      <c r="A13" s="63"/>
      <c r="B13" s="83" t="s">
        <v>138</v>
      </c>
      <c r="C13" s="236" t="s">
        <v>256</v>
      </c>
      <c r="D13" s="236">
        <v>-77</v>
      </c>
      <c r="E13" s="236">
        <v>-21</v>
      </c>
      <c r="F13" s="236">
        <v>-23</v>
      </c>
      <c r="G13" s="236">
        <v>-26</v>
      </c>
      <c r="H13" s="43"/>
      <c r="I13" s="43"/>
      <c r="J13" s="43"/>
      <c r="K13" s="43"/>
      <c r="L13" s="44"/>
      <c r="M13" s="72"/>
    </row>
    <row r="14" spans="1:13" ht="20" customHeight="1" x14ac:dyDescent="0.55000000000000004">
      <c r="A14" s="63"/>
      <c r="B14" s="83" t="s">
        <v>250</v>
      </c>
      <c r="C14" s="207" t="s">
        <v>253</v>
      </c>
      <c r="D14" s="207" t="s">
        <v>246</v>
      </c>
      <c r="E14" s="236" t="s">
        <v>246</v>
      </c>
      <c r="F14" s="236">
        <v>-151</v>
      </c>
      <c r="G14" s="236">
        <v>151</v>
      </c>
      <c r="H14" s="240"/>
      <c r="I14" s="240"/>
      <c r="J14" s="240"/>
      <c r="K14" s="240"/>
      <c r="L14" s="240"/>
      <c r="M14" s="160"/>
    </row>
    <row r="15" spans="1:13" ht="20" customHeight="1" x14ac:dyDescent="0.55000000000000004">
      <c r="A15" s="63"/>
      <c r="B15" s="83" t="s">
        <v>139</v>
      </c>
      <c r="C15" s="236" t="s">
        <v>256</v>
      </c>
      <c r="D15" s="236">
        <v>-61</v>
      </c>
      <c r="E15" s="236">
        <v>-28</v>
      </c>
      <c r="F15" s="236">
        <v>-13</v>
      </c>
      <c r="G15" s="236">
        <v>5</v>
      </c>
      <c r="H15" s="43"/>
      <c r="I15" s="43"/>
      <c r="J15" s="43"/>
      <c r="K15" s="43"/>
      <c r="L15" s="44"/>
      <c r="M15" s="72"/>
    </row>
    <row r="16" spans="1:13" ht="20" customHeight="1" x14ac:dyDescent="0.55000000000000004">
      <c r="A16" s="63"/>
      <c r="B16" s="83" t="s">
        <v>140</v>
      </c>
      <c r="C16" s="236" t="s">
        <v>256</v>
      </c>
      <c r="D16" s="236">
        <v>-1794</v>
      </c>
      <c r="E16" s="236">
        <v>1666</v>
      </c>
      <c r="F16" s="236">
        <v>128</v>
      </c>
      <c r="G16" s="236">
        <v>-151</v>
      </c>
      <c r="H16" s="43"/>
      <c r="I16" s="43"/>
      <c r="J16" s="43"/>
      <c r="K16" s="43"/>
      <c r="L16" s="44"/>
      <c r="M16" s="72"/>
    </row>
    <row r="17" spans="1:13" ht="20" customHeight="1" x14ac:dyDescent="0.55000000000000004">
      <c r="A17" s="63"/>
      <c r="B17" s="83" t="s">
        <v>141</v>
      </c>
      <c r="C17" s="236" t="s">
        <v>256</v>
      </c>
      <c r="D17" s="236">
        <v>181</v>
      </c>
      <c r="E17" s="236">
        <v>-100</v>
      </c>
      <c r="F17" s="236">
        <v>267</v>
      </c>
      <c r="G17" s="236">
        <v>-41</v>
      </c>
      <c r="H17" s="43"/>
      <c r="I17" s="43"/>
      <c r="J17" s="43"/>
      <c r="K17" s="43"/>
      <c r="L17" s="44"/>
      <c r="M17" s="72"/>
    </row>
    <row r="18" spans="1:13" ht="20" customHeight="1" x14ac:dyDescent="0.55000000000000004">
      <c r="A18" s="63"/>
      <c r="B18" s="83" t="s">
        <v>142</v>
      </c>
      <c r="C18" s="236">
        <v>8</v>
      </c>
      <c r="D18" s="236">
        <v>224</v>
      </c>
      <c r="E18" s="236">
        <v>267</v>
      </c>
      <c r="F18" s="236">
        <v>-126</v>
      </c>
      <c r="G18" s="236">
        <v>10</v>
      </c>
      <c r="H18" s="43"/>
      <c r="I18" s="43"/>
      <c r="J18" s="43"/>
      <c r="K18" s="43"/>
      <c r="L18" s="44"/>
      <c r="M18" s="72"/>
    </row>
    <row r="19" spans="1:13" ht="20" customHeight="1" x14ac:dyDescent="0.55000000000000004">
      <c r="A19" s="63"/>
      <c r="B19" s="83" t="s">
        <v>251</v>
      </c>
      <c r="C19" s="207" t="s">
        <v>253</v>
      </c>
      <c r="D19" s="207" t="s">
        <v>256</v>
      </c>
      <c r="E19" s="236" t="s">
        <v>246</v>
      </c>
      <c r="F19" s="236">
        <v>140</v>
      </c>
      <c r="G19" s="236">
        <v>-140</v>
      </c>
      <c r="H19" s="240"/>
      <c r="I19" s="240"/>
      <c r="J19" s="240"/>
      <c r="K19" s="240"/>
      <c r="L19" s="240"/>
      <c r="M19" s="160"/>
    </row>
    <row r="20" spans="1:13" ht="20" customHeight="1" x14ac:dyDescent="0.55000000000000004">
      <c r="A20" s="63"/>
      <c r="B20" s="83" t="s">
        <v>143</v>
      </c>
      <c r="C20" s="236" t="s">
        <v>253</v>
      </c>
      <c r="D20" s="236">
        <v>440</v>
      </c>
      <c r="E20" s="236">
        <v>49</v>
      </c>
      <c r="F20" s="236">
        <v>-20</v>
      </c>
      <c r="G20" s="236">
        <v>62</v>
      </c>
      <c r="H20" s="43"/>
      <c r="I20" s="43"/>
      <c r="J20" s="43"/>
      <c r="K20" s="43"/>
      <c r="L20" s="44"/>
      <c r="M20" s="72"/>
    </row>
    <row r="21" spans="1:13" ht="20" customHeight="1" x14ac:dyDescent="0.55000000000000004">
      <c r="A21" s="63"/>
      <c r="B21" s="83" t="s">
        <v>144</v>
      </c>
      <c r="C21" s="236" t="s">
        <v>254</v>
      </c>
      <c r="D21" s="236">
        <v>-278</v>
      </c>
      <c r="E21" s="236">
        <v>-114</v>
      </c>
      <c r="F21" s="236">
        <v>15</v>
      </c>
      <c r="G21" s="236">
        <v>7</v>
      </c>
      <c r="H21" s="43"/>
      <c r="I21" s="43"/>
      <c r="J21" s="43"/>
      <c r="K21" s="43"/>
      <c r="L21" s="44"/>
      <c r="M21" s="72"/>
    </row>
    <row r="22" spans="1:13" ht="20" customHeight="1" x14ac:dyDescent="0.55000000000000004">
      <c r="A22" s="63"/>
      <c r="B22" s="158" t="s">
        <v>211</v>
      </c>
      <c r="C22" s="212" t="s">
        <v>253</v>
      </c>
      <c r="D22" s="212" t="s">
        <v>253</v>
      </c>
      <c r="E22" s="236" t="s">
        <v>246</v>
      </c>
      <c r="F22" s="236">
        <v>11748</v>
      </c>
      <c r="G22" s="236" t="s">
        <v>246</v>
      </c>
      <c r="H22" s="159"/>
      <c r="I22" s="159"/>
      <c r="J22" s="159"/>
      <c r="K22" s="159"/>
      <c r="L22" s="159"/>
      <c r="M22" s="160"/>
    </row>
    <row r="23" spans="1:13" ht="20" customHeight="1" x14ac:dyDescent="0.55000000000000004">
      <c r="A23" s="63"/>
      <c r="B23" s="83" t="s">
        <v>104</v>
      </c>
      <c r="C23" s="236">
        <v>0</v>
      </c>
      <c r="D23" s="236">
        <v>12</v>
      </c>
      <c r="E23" s="236">
        <v>-12</v>
      </c>
      <c r="F23" s="236">
        <v>-11</v>
      </c>
      <c r="G23" s="236">
        <v>11</v>
      </c>
      <c r="H23" s="43"/>
      <c r="I23" s="43"/>
      <c r="J23" s="43"/>
      <c r="K23" s="43"/>
      <c r="L23" s="44"/>
      <c r="M23" s="72"/>
    </row>
    <row r="24" spans="1:13" ht="20" customHeight="1" x14ac:dyDescent="0.55000000000000004">
      <c r="A24" s="63"/>
      <c r="B24" s="84" t="s">
        <v>145</v>
      </c>
      <c r="C24" s="237" t="s">
        <v>253</v>
      </c>
      <c r="D24" s="237">
        <v>-83</v>
      </c>
      <c r="E24" s="237">
        <v>-119</v>
      </c>
      <c r="F24" s="237">
        <v>-149</v>
      </c>
      <c r="G24" s="237">
        <v>-171</v>
      </c>
      <c r="H24" s="46"/>
      <c r="I24" s="46"/>
      <c r="J24" s="46"/>
      <c r="K24" s="46"/>
      <c r="L24" s="47"/>
      <c r="M24" s="72"/>
    </row>
    <row r="25" spans="1:13" ht="20" customHeight="1" x14ac:dyDescent="0.55000000000000004">
      <c r="A25" s="63"/>
      <c r="B25" s="88" t="s">
        <v>146</v>
      </c>
      <c r="C25" s="238">
        <v>-13</v>
      </c>
      <c r="D25" s="238">
        <v>-99080</v>
      </c>
      <c r="E25" s="238">
        <v>-14265</v>
      </c>
      <c r="F25" s="238">
        <v>-6502</v>
      </c>
      <c r="G25" s="238">
        <v>-14762</v>
      </c>
      <c r="H25" s="48"/>
      <c r="I25" s="48"/>
      <c r="J25" s="48"/>
      <c r="K25" s="48"/>
      <c r="L25" s="49"/>
      <c r="M25" s="72"/>
    </row>
    <row r="26" spans="1:13" ht="20" customHeight="1" x14ac:dyDescent="0.55000000000000004">
      <c r="A26" s="63"/>
      <c r="B26" s="83" t="s">
        <v>147</v>
      </c>
      <c r="C26" s="236" t="s">
        <v>253</v>
      </c>
      <c r="D26" s="236">
        <v>-102549</v>
      </c>
      <c r="E26" s="236">
        <v>-14808</v>
      </c>
      <c r="F26" s="236">
        <v>-6296</v>
      </c>
      <c r="G26" s="236">
        <v>-15355</v>
      </c>
      <c r="H26" s="43"/>
      <c r="I26" s="43"/>
      <c r="J26" s="43"/>
      <c r="K26" s="43"/>
      <c r="L26" s="44"/>
      <c r="M26" s="72"/>
    </row>
    <row r="27" spans="1:13" ht="20" customHeight="1" x14ac:dyDescent="0.55000000000000004">
      <c r="A27" s="63"/>
      <c r="B27" s="84" t="s">
        <v>148</v>
      </c>
      <c r="C27" s="237">
        <v>-13</v>
      </c>
      <c r="D27" s="237">
        <v>3468</v>
      </c>
      <c r="E27" s="237">
        <v>543</v>
      </c>
      <c r="F27" s="237">
        <v>-205</v>
      </c>
      <c r="G27" s="237">
        <v>592</v>
      </c>
      <c r="H27" s="46"/>
      <c r="I27" s="46"/>
      <c r="J27" s="46"/>
      <c r="K27" s="46"/>
      <c r="L27" s="47"/>
      <c r="M27" s="72"/>
    </row>
    <row r="28" spans="1:13" ht="20" customHeight="1" x14ac:dyDescent="0.55000000000000004">
      <c r="A28" s="63"/>
      <c r="B28" s="88" t="s">
        <v>149</v>
      </c>
      <c r="C28" s="238">
        <v>150</v>
      </c>
      <c r="D28" s="238">
        <v>102615</v>
      </c>
      <c r="E28" s="238">
        <v>12048</v>
      </c>
      <c r="F28" s="238">
        <v>-8017</v>
      </c>
      <c r="G28" s="238">
        <v>12705</v>
      </c>
      <c r="H28" s="48"/>
      <c r="I28" s="48"/>
      <c r="J28" s="48"/>
      <c r="K28" s="48"/>
      <c r="L28" s="49"/>
      <c r="M28" s="72"/>
    </row>
    <row r="29" spans="1:13" ht="20" customHeight="1" x14ac:dyDescent="0.55000000000000004">
      <c r="A29" s="63"/>
      <c r="B29" s="83" t="s">
        <v>150</v>
      </c>
      <c r="C29" s="236" t="s">
        <v>256</v>
      </c>
      <c r="D29" s="236">
        <v>7000</v>
      </c>
      <c r="E29" s="236">
        <v>3000</v>
      </c>
      <c r="F29" s="236">
        <v>-9000</v>
      </c>
      <c r="G29" s="236">
        <v>-1000</v>
      </c>
      <c r="H29" s="43"/>
      <c r="I29" s="43"/>
      <c r="J29" s="43"/>
      <c r="K29" s="43"/>
      <c r="L29" s="44"/>
      <c r="M29" s="72"/>
    </row>
    <row r="30" spans="1:13" ht="20" customHeight="1" x14ac:dyDescent="0.55000000000000004">
      <c r="A30" s="63"/>
      <c r="B30" s="83" t="s">
        <v>151</v>
      </c>
      <c r="C30" s="236" t="s">
        <v>253</v>
      </c>
      <c r="D30" s="236">
        <v>44000</v>
      </c>
      <c r="E30" s="236">
        <v>10000</v>
      </c>
      <c r="F30" s="236">
        <v>2500</v>
      </c>
      <c r="G30" s="236">
        <v>6700</v>
      </c>
      <c r="H30" s="43"/>
      <c r="I30" s="43"/>
      <c r="J30" s="43"/>
      <c r="K30" s="43"/>
      <c r="L30" s="44"/>
      <c r="M30" s="72"/>
    </row>
    <row r="31" spans="1:13" ht="20" customHeight="1" x14ac:dyDescent="0.55000000000000004">
      <c r="A31" s="63"/>
      <c r="B31" s="241" t="s">
        <v>307</v>
      </c>
      <c r="C31" s="236" t="s">
        <v>253</v>
      </c>
      <c r="D31" s="236" t="s">
        <v>253</v>
      </c>
      <c r="E31" s="236" t="s">
        <v>253</v>
      </c>
      <c r="F31" s="236" t="s">
        <v>246</v>
      </c>
      <c r="G31" s="236">
        <v>987</v>
      </c>
      <c r="H31" s="240"/>
      <c r="I31" s="240"/>
      <c r="J31" s="240"/>
      <c r="K31" s="240"/>
      <c r="L31" s="240"/>
      <c r="M31" s="160"/>
    </row>
    <row r="32" spans="1:13" ht="20" customHeight="1" x14ac:dyDescent="0.55000000000000004">
      <c r="A32" s="63"/>
      <c r="B32" s="241" t="s">
        <v>152</v>
      </c>
      <c r="C32" s="207">
        <v>150</v>
      </c>
      <c r="D32" s="207">
        <v>51615</v>
      </c>
      <c r="E32" s="236" t="s">
        <v>246</v>
      </c>
      <c r="F32" s="236" t="s">
        <v>246</v>
      </c>
      <c r="G32" s="236">
        <v>7719</v>
      </c>
      <c r="H32" s="240"/>
      <c r="I32" s="240"/>
      <c r="J32" s="240"/>
      <c r="K32" s="240"/>
      <c r="L32" s="240"/>
      <c r="M32" s="160"/>
    </row>
    <row r="33" spans="1:13" ht="20" customHeight="1" x14ac:dyDescent="0.55000000000000004">
      <c r="A33" s="63"/>
      <c r="B33" s="84" t="s">
        <v>252</v>
      </c>
      <c r="C33" s="237" t="s">
        <v>256</v>
      </c>
      <c r="D33" s="237" t="s">
        <v>253</v>
      </c>
      <c r="E33" s="237">
        <v>-951</v>
      </c>
      <c r="F33" s="237">
        <v>-1517</v>
      </c>
      <c r="G33" s="237">
        <v>-1701</v>
      </c>
      <c r="H33" s="46"/>
      <c r="I33" s="46"/>
      <c r="J33" s="46"/>
      <c r="K33" s="46"/>
      <c r="L33" s="47"/>
      <c r="M33" s="72"/>
    </row>
    <row r="34" spans="1:13" ht="20" customHeight="1" x14ac:dyDescent="0.55000000000000004">
      <c r="A34" s="63"/>
      <c r="B34" s="89" t="s">
        <v>153</v>
      </c>
      <c r="C34" s="239">
        <v>67</v>
      </c>
      <c r="D34" s="239">
        <v>3643</v>
      </c>
      <c r="E34" s="239">
        <v>1371</v>
      </c>
      <c r="F34" s="239">
        <v>-292</v>
      </c>
      <c r="G34" s="239">
        <v>250</v>
      </c>
      <c r="H34" s="50"/>
      <c r="I34" s="50"/>
      <c r="J34" s="50"/>
      <c r="K34" s="50"/>
      <c r="L34" s="51"/>
      <c r="M34" s="72"/>
    </row>
    <row r="35" spans="1:13" ht="20" customHeight="1" x14ac:dyDescent="0.55000000000000004">
      <c r="A35" s="63"/>
      <c r="B35" s="89" t="s">
        <v>154</v>
      </c>
      <c r="C35" s="239" t="s">
        <v>253</v>
      </c>
      <c r="D35" s="239">
        <v>67</v>
      </c>
      <c r="E35" s="239">
        <v>3710</v>
      </c>
      <c r="F35" s="239">
        <v>5082</v>
      </c>
      <c r="G35" s="239">
        <v>4790</v>
      </c>
      <c r="H35" s="52"/>
      <c r="I35" s="52"/>
      <c r="J35" s="52"/>
      <c r="K35" s="52"/>
      <c r="L35" s="87"/>
      <c r="M35" s="72"/>
    </row>
    <row r="36" spans="1:13" ht="20" customHeight="1" x14ac:dyDescent="0.55000000000000004">
      <c r="A36" s="63"/>
      <c r="B36" s="89" t="s">
        <v>155</v>
      </c>
      <c r="C36" s="239">
        <v>67</v>
      </c>
      <c r="D36" s="239">
        <v>3710</v>
      </c>
      <c r="E36" s="239">
        <v>5082</v>
      </c>
      <c r="F36" s="239">
        <v>4790</v>
      </c>
      <c r="G36" s="239">
        <v>5040</v>
      </c>
      <c r="H36" s="52"/>
      <c r="I36" s="52"/>
      <c r="J36" s="52"/>
      <c r="K36" s="52"/>
      <c r="L36" s="87"/>
      <c r="M36" s="72"/>
    </row>
    <row r="37" spans="1:13" ht="20" customHeight="1" x14ac:dyDescent="0.55000000000000004">
      <c r="B37" s="30"/>
      <c r="C37" s="30"/>
      <c r="D37" s="30"/>
      <c r="E37" s="30"/>
      <c r="F37" s="30"/>
      <c r="G37" s="30"/>
      <c r="H37" s="30"/>
      <c r="I37" s="30"/>
      <c r="J37" s="30"/>
      <c r="K37" s="30"/>
      <c r="L37" s="30"/>
    </row>
    <row r="38" spans="1:13" ht="20" customHeight="1" x14ac:dyDescent="0.55000000000000004">
      <c r="B38" s="1"/>
    </row>
    <row r="40" spans="1:13" ht="20" customHeight="1" x14ac:dyDescent="0.55000000000000004">
      <c r="E40" s="242"/>
    </row>
    <row r="41" spans="1:13" ht="20" customHeight="1" x14ac:dyDescent="0.55000000000000004">
      <c r="E41" s="242"/>
    </row>
    <row r="42" spans="1:13" ht="20" customHeight="1" x14ac:dyDescent="0.55000000000000004">
      <c r="E42" s="242"/>
    </row>
    <row r="43" spans="1:13" ht="20" customHeight="1" x14ac:dyDescent="0.55000000000000004">
      <c r="E43" s="242"/>
    </row>
    <row r="44" spans="1:13" ht="20" customHeight="1" x14ac:dyDescent="0.55000000000000004">
      <c r="E44" s="242"/>
    </row>
  </sheetData>
  <phoneticPr fontId="3"/>
  <printOptions horizontalCentered="1"/>
  <pageMargins left="0.7" right="0.7" top="0.75" bottom="0.75" header="0.3" footer="0.3"/>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E26"/>
  <sheetViews>
    <sheetView showGridLines="0" zoomScaleNormal="100" workbookViewId="0"/>
  </sheetViews>
  <sheetFormatPr defaultColWidth="15.6640625" defaultRowHeight="20" customHeight="1" x14ac:dyDescent="0.55000000000000004"/>
  <cols>
    <col min="1" max="1" width="3.6640625" style="53" customWidth="1"/>
    <col min="2" max="2" width="30.6640625" style="53" customWidth="1"/>
    <col min="3" max="16384" width="15.6640625" style="53"/>
  </cols>
  <sheetData>
    <row r="2" spans="1:31" ht="20" customHeight="1" x14ac:dyDescent="0.55000000000000004">
      <c r="B2" s="54" t="s">
        <v>184</v>
      </c>
    </row>
    <row r="3" spans="1:31" ht="20" customHeight="1" x14ac:dyDescent="0.55000000000000004">
      <c r="B3" s="54"/>
      <c r="C3" s="228"/>
      <c r="D3" s="228"/>
      <c r="E3" s="228"/>
      <c r="F3" s="228"/>
      <c r="G3" s="228"/>
      <c r="H3" s="228"/>
      <c r="I3" s="228"/>
      <c r="J3" s="228"/>
      <c r="K3" s="228"/>
      <c r="L3" s="228"/>
      <c r="M3" s="228"/>
      <c r="N3" s="228"/>
      <c r="O3" s="228"/>
      <c r="P3" s="228"/>
      <c r="Q3" s="228"/>
      <c r="R3" s="228"/>
      <c r="S3" s="228"/>
      <c r="T3" s="228"/>
      <c r="U3" s="228"/>
      <c r="V3" s="228"/>
      <c r="W3" s="228"/>
      <c r="X3" s="228"/>
      <c r="Y3" s="228"/>
      <c r="Z3" s="228"/>
      <c r="AA3" s="228"/>
    </row>
    <row r="4" spans="1:31" ht="20" customHeight="1" x14ac:dyDescent="0.55000000000000004">
      <c r="B4" s="152" t="s">
        <v>308</v>
      </c>
    </row>
    <row r="5" spans="1:31" ht="90" customHeight="1" x14ac:dyDescent="0.55000000000000004">
      <c r="A5" s="90"/>
      <c r="B5" s="91" t="s">
        <v>6</v>
      </c>
      <c r="C5" s="59" t="s">
        <v>62</v>
      </c>
      <c r="D5" s="59" t="s">
        <v>63</v>
      </c>
      <c r="E5" s="59" t="s">
        <v>64</v>
      </c>
      <c r="F5" s="59" t="s">
        <v>66</v>
      </c>
      <c r="G5" s="59" t="s">
        <v>65</v>
      </c>
      <c r="H5" s="171" t="s">
        <v>214</v>
      </c>
      <c r="I5" s="59" t="s">
        <v>328</v>
      </c>
      <c r="J5" s="171" t="s">
        <v>329</v>
      </c>
      <c r="K5" s="171" t="s">
        <v>51</v>
      </c>
      <c r="L5" s="59" t="s">
        <v>160</v>
      </c>
      <c r="M5" s="59" t="s">
        <v>53</v>
      </c>
      <c r="N5" s="59" t="s">
        <v>67</v>
      </c>
      <c r="O5" s="59" t="s">
        <v>55</v>
      </c>
      <c r="P5" s="59" t="s">
        <v>56</v>
      </c>
      <c r="Q5" s="59" t="s">
        <v>161</v>
      </c>
      <c r="R5" s="59" t="s">
        <v>162</v>
      </c>
      <c r="S5" s="59" t="s">
        <v>163</v>
      </c>
      <c r="T5" s="59" t="s">
        <v>164</v>
      </c>
      <c r="U5" s="59" t="s">
        <v>165</v>
      </c>
      <c r="V5" s="171" t="s">
        <v>216</v>
      </c>
      <c r="W5" s="171" t="s">
        <v>218</v>
      </c>
      <c r="X5" s="171" t="s">
        <v>217</v>
      </c>
      <c r="Y5" s="59" t="s">
        <v>327</v>
      </c>
      <c r="Z5" s="59" t="s">
        <v>215</v>
      </c>
      <c r="AA5" s="59" t="s">
        <v>166</v>
      </c>
      <c r="AB5" s="59" t="s">
        <v>12</v>
      </c>
      <c r="AC5" s="59" t="s">
        <v>13</v>
      </c>
      <c r="AD5" s="59" t="s">
        <v>38</v>
      </c>
      <c r="AE5" s="55"/>
    </row>
    <row r="6" spans="1:31" ht="20" customHeight="1" x14ac:dyDescent="0.55000000000000004">
      <c r="A6" s="90"/>
      <c r="B6" s="92" t="s">
        <v>156</v>
      </c>
      <c r="C6" s="101">
        <v>184</v>
      </c>
      <c r="D6" s="101">
        <v>184</v>
      </c>
      <c r="E6" s="101">
        <v>184</v>
      </c>
      <c r="F6" s="101">
        <v>184</v>
      </c>
      <c r="G6" s="101">
        <v>184</v>
      </c>
      <c r="H6" s="172">
        <v>184</v>
      </c>
      <c r="I6" s="101">
        <v>153</v>
      </c>
      <c r="J6" s="101">
        <v>92</v>
      </c>
      <c r="K6" s="101">
        <v>184</v>
      </c>
      <c r="L6" s="101">
        <v>184</v>
      </c>
      <c r="M6" s="101">
        <v>184</v>
      </c>
      <c r="N6" s="101">
        <v>184</v>
      </c>
      <c r="O6" s="101">
        <v>184</v>
      </c>
      <c r="P6" s="101">
        <v>184</v>
      </c>
      <c r="Q6" s="101">
        <v>184</v>
      </c>
      <c r="R6" s="101">
        <v>184</v>
      </c>
      <c r="S6" s="101">
        <v>184</v>
      </c>
      <c r="T6" s="101">
        <v>184</v>
      </c>
      <c r="U6" s="101">
        <v>184</v>
      </c>
      <c r="V6" s="172">
        <v>184</v>
      </c>
      <c r="W6" s="172">
        <v>184</v>
      </c>
      <c r="X6" s="172">
        <v>184</v>
      </c>
      <c r="Y6" s="101">
        <v>170</v>
      </c>
      <c r="Z6" s="101">
        <v>184</v>
      </c>
      <c r="AA6" s="101">
        <v>184</v>
      </c>
      <c r="AB6" s="101">
        <v>181</v>
      </c>
      <c r="AC6" s="101">
        <v>181</v>
      </c>
      <c r="AD6" s="101">
        <v>181</v>
      </c>
      <c r="AE6" s="100"/>
    </row>
    <row r="7" spans="1:31" ht="20" customHeight="1" x14ac:dyDescent="0.55000000000000004">
      <c r="A7" s="90"/>
      <c r="B7" s="93" t="s">
        <v>39</v>
      </c>
      <c r="C7" s="102">
        <v>756</v>
      </c>
      <c r="D7" s="102">
        <v>972</v>
      </c>
      <c r="E7" s="102">
        <v>249</v>
      </c>
      <c r="F7" s="102">
        <v>321</v>
      </c>
      <c r="G7" s="102">
        <v>74</v>
      </c>
      <c r="H7" s="173">
        <v>54</v>
      </c>
      <c r="I7" s="102">
        <v>247</v>
      </c>
      <c r="J7" s="378" t="s">
        <v>249</v>
      </c>
      <c r="K7" s="102">
        <v>162</v>
      </c>
      <c r="L7" s="102">
        <v>87</v>
      </c>
      <c r="M7" s="378" t="s">
        <v>249</v>
      </c>
      <c r="N7" s="378" t="s">
        <v>249</v>
      </c>
      <c r="O7" s="102">
        <v>72</v>
      </c>
      <c r="P7" s="102">
        <v>69</v>
      </c>
      <c r="Q7" s="102">
        <v>44</v>
      </c>
      <c r="R7" s="102">
        <v>37</v>
      </c>
      <c r="S7" s="102">
        <v>35</v>
      </c>
      <c r="T7" s="102">
        <v>31</v>
      </c>
      <c r="U7" s="102">
        <v>30</v>
      </c>
      <c r="V7" s="378" t="s">
        <v>249</v>
      </c>
      <c r="W7" s="378" t="s">
        <v>249</v>
      </c>
      <c r="X7" s="378" t="s">
        <v>249</v>
      </c>
      <c r="Y7" s="378" t="s">
        <v>249</v>
      </c>
      <c r="Z7" s="102">
        <v>549</v>
      </c>
      <c r="AA7" s="102">
        <v>4417</v>
      </c>
      <c r="AB7" s="102">
        <v>2696</v>
      </c>
      <c r="AC7" s="102">
        <v>1216</v>
      </c>
      <c r="AD7" s="102">
        <v>503</v>
      </c>
      <c r="AE7" s="100"/>
    </row>
    <row r="8" spans="1:31" ht="20" customHeight="1" x14ac:dyDescent="0.55000000000000004">
      <c r="A8" s="90"/>
      <c r="B8" s="94" t="s">
        <v>7</v>
      </c>
      <c r="C8" s="103">
        <v>639</v>
      </c>
      <c r="D8" s="103">
        <v>510</v>
      </c>
      <c r="E8" s="103">
        <v>223</v>
      </c>
      <c r="F8" s="103">
        <v>274</v>
      </c>
      <c r="G8" s="103">
        <v>65</v>
      </c>
      <c r="H8" s="174">
        <v>42</v>
      </c>
      <c r="I8" s="103">
        <v>93</v>
      </c>
      <c r="J8" s="379"/>
      <c r="K8" s="103">
        <v>162</v>
      </c>
      <c r="L8" s="103">
        <v>80</v>
      </c>
      <c r="M8" s="379"/>
      <c r="N8" s="379"/>
      <c r="O8" s="103">
        <v>71</v>
      </c>
      <c r="P8" s="103">
        <v>69</v>
      </c>
      <c r="Q8" s="103">
        <v>44</v>
      </c>
      <c r="R8" s="103">
        <v>37</v>
      </c>
      <c r="S8" s="103">
        <v>35</v>
      </c>
      <c r="T8" s="103">
        <v>31</v>
      </c>
      <c r="U8" s="103">
        <v>29</v>
      </c>
      <c r="V8" s="379"/>
      <c r="W8" s="379"/>
      <c r="X8" s="379"/>
      <c r="Y8" s="379"/>
      <c r="Z8" s="103">
        <v>325</v>
      </c>
      <c r="AA8" s="103">
        <v>3256</v>
      </c>
      <c r="AB8" s="103">
        <v>1870</v>
      </c>
      <c r="AC8" s="103">
        <v>882</v>
      </c>
      <c r="AD8" s="103">
        <v>502</v>
      </c>
      <c r="AE8" s="56"/>
    </row>
    <row r="9" spans="1:31" ht="20" customHeight="1" x14ac:dyDescent="0.55000000000000004">
      <c r="A9" s="90"/>
      <c r="B9" s="95" t="s">
        <v>8</v>
      </c>
      <c r="C9" s="104">
        <v>116</v>
      </c>
      <c r="D9" s="104">
        <v>461</v>
      </c>
      <c r="E9" s="104">
        <v>25</v>
      </c>
      <c r="F9" s="104">
        <v>46</v>
      </c>
      <c r="G9" s="104">
        <v>8</v>
      </c>
      <c r="H9" s="175">
        <v>12</v>
      </c>
      <c r="I9" s="104">
        <v>153</v>
      </c>
      <c r="J9" s="379"/>
      <c r="K9" s="104">
        <v>0</v>
      </c>
      <c r="L9" s="104">
        <v>7</v>
      </c>
      <c r="M9" s="379"/>
      <c r="N9" s="379"/>
      <c r="O9" s="104">
        <v>0</v>
      </c>
      <c r="P9" s="104" t="s">
        <v>246</v>
      </c>
      <c r="Q9" s="104" t="s">
        <v>246</v>
      </c>
      <c r="R9" s="104" t="s">
        <v>246</v>
      </c>
      <c r="S9" s="104" t="s">
        <v>246</v>
      </c>
      <c r="T9" s="104">
        <v>0</v>
      </c>
      <c r="U9" s="104">
        <v>0</v>
      </c>
      <c r="V9" s="379"/>
      <c r="W9" s="379"/>
      <c r="X9" s="379"/>
      <c r="Y9" s="379"/>
      <c r="Z9" s="104">
        <v>223</v>
      </c>
      <c r="AA9" s="104">
        <v>1160</v>
      </c>
      <c r="AB9" s="104">
        <v>826</v>
      </c>
      <c r="AC9" s="104">
        <v>333</v>
      </c>
      <c r="AD9" s="104">
        <v>1</v>
      </c>
      <c r="AE9" s="56"/>
    </row>
    <row r="10" spans="1:31" ht="20" customHeight="1" x14ac:dyDescent="0.55000000000000004">
      <c r="A10" s="90"/>
      <c r="B10" s="96" t="s">
        <v>40</v>
      </c>
      <c r="C10" s="102">
        <v>291</v>
      </c>
      <c r="D10" s="102">
        <v>367</v>
      </c>
      <c r="E10" s="102">
        <v>65</v>
      </c>
      <c r="F10" s="102">
        <v>115</v>
      </c>
      <c r="G10" s="102">
        <v>22</v>
      </c>
      <c r="H10" s="173">
        <v>14</v>
      </c>
      <c r="I10" s="102">
        <v>44</v>
      </c>
      <c r="J10" s="379"/>
      <c r="K10" s="102">
        <v>4</v>
      </c>
      <c r="L10" s="102">
        <v>23</v>
      </c>
      <c r="M10" s="379"/>
      <c r="N10" s="379"/>
      <c r="O10" s="102">
        <v>13</v>
      </c>
      <c r="P10" s="102">
        <v>9</v>
      </c>
      <c r="Q10" s="102">
        <v>6</v>
      </c>
      <c r="R10" s="102">
        <v>4</v>
      </c>
      <c r="S10" s="102">
        <v>4</v>
      </c>
      <c r="T10" s="102">
        <v>3</v>
      </c>
      <c r="U10" s="102">
        <v>5</v>
      </c>
      <c r="V10" s="379"/>
      <c r="W10" s="379"/>
      <c r="X10" s="379"/>
      <c r="Y10" s="379"/>
      <c r="Z10" s="102">
        <v>391</v>
      </c>
      <c r="AA10" s="102">
        <v>1456</v>
      </c>
      <c r="AB10" s="102">
        <v>921</v>
      </c>
      <c r="AC10" s="102">
        <v>481</v>
      </c>
      <c r="AD10" s="102">
        <v>53</v>
      </c>
      <c r="AE10" s="56"/>
    </row>
    <row r="11" spans="1:31" ht="20" customHeight="1" x14ac:dyDescent="0.55000000000000004">
      <c r="A11" s="90"/>
      <c r="B11" s="94" t="s">
        <v>9</v>
      </c>
      <c r="C11" s="103">
        <v>55</v>
      </c>
      <c r="D11" s="103">
        <v>82</v>
      </c>
      <c r="E11" s="103">
        <v>24</v>
      </c>
      <c r="F11" s="103">
        <v>18</v>
      </c>
      <c r="G11" s="103">
        <v>6</v>
      </c>
      <c r="H11" s="174">
        <v>5</v>
      </c>
      <c r="I11" s="103">
        <v>20</v>
      </c>
      <c r="J11" s="379"/>
      <c r="K11" s="103">
        <v>0</v>
      </c>
      <c r="L11" s="103">
        <v>4</v>
      </c>
      <c r="M11" s="379"/>
      <c r="N11" s="379"/>
      <c r="O11" s="103">
        <v>1</v>
      </c>
      <c r="P11" s="103">
        <v>1</v>
      </c>
      <c r="Q11" s="103" t="s">
        <v>246</v>
      </c>
      <c r="R11" s="103" t="s">
        <v>246</v>
      </c>
      <c r="S11" s="103" t="s">
        <v>246</v>
      </c>
      <c r="T11" s="103" t="s">
        <v>246</v>
      </c>
      <c r="U11" s="103">
        <v>0</v>
      </c>
      <c r="V11" s="379"/>
      <c r="W11" s="379"/>
      <c r="X11" s="379"/>
      <c r="Y11" s="379"/>
      <c r="Z11" s="103">
        <v>96</v>
      </c>
      <c r="AA11" s="103">
        <v>323</v>
      </c>
      <c r="AB11" s="103">
        <v>213</v>
      </c>
      <c r="AC11" s="103">
        <v>104</v>
      </c>
      <c r="AD11" s="103">
        <v>5</v>
      </c>
      <c r="AE11" s="56"/>
    </row>
    <row r="12" spans="1:31" ht="20" customHeight="1" x14ac:dyDescent="0.55000000000000004">
      <c r="A12" s="90"/>
      <c r="B12" s="94" t="s">
        <v>41</v>
      </c>
      <c r="C12" s="103">
        <v>115</v>
      </c>
      <c r="D12" s="103">
        <v>188</v>
      </c>
      <c r="E12" s="103">
        <v>18</v>
      </c>
      <c r="F12" s="103">
        <v>29</v>
      </c>
      <c r="G12" s="103">
        <v>6</v>
      </c>
      <c r="H12" s="174">
        <v>5</v>
      </c>
      <c r="I12" s="103">
        <v>18</v>
      </c>
      <c r="J12" s="379"/>
      <c r="K12" s="103" t="s">
        <v>246</v>
      </c>
      <c r="L12" s="103">
        <v>4</v>
      </c>
      <c r="M12" s="379"/>
      <c r="N12" s="379"/>
      <c r="O12" s="103" t="s">
        <v>246</v>
      </c>
      <c r="P12" s="103" t="s">
        <v>246</v>
      </c>
      <c r="Q12" s="103" t="s">
        <v>246</v>
      </c>
      <c r="R12" s="103" t="s">
        <v>246</v>
      </c>
      <c r="S12" s="103" t="s">
        <v>246</v>
      </c>
      <c r="T12" s="103" t="s">
        <v>246</v>
      </c>
      <c r="U12" s="103" t="s">
        <v>246</v>
      </c>
      <c r="V12" s="379"/>
      <c r="W12" s="379"/>
      <c r="X12" s="379"/>
      <c r="Y12" s="379"/>
      <c r="Z12" s="103">
        <v>137</v>
      </c>
      <c r="AA12" s="103">
        <v>523</v>
      </c>
      <c r="AB12" s="103">
        <v>381</v>
      </c>
      <c r="AC12" s="103">
        <v>142</v>
      </c>
      <c r="AD12" s="103" t="s">
        <v>246</v>
      </c>
      <c r="AE12" s="56"/>
    </row>
    <row r="13" spans="1:31" ht="20" customHeight="1" x14ac:dyDescent="0.55000000000000004">
      <c r="A13" s="90"/>
      <c r="B13" s="94" t="s">
        <v>42</v>
      </c>
      <c r="C13" s="103">
        <v>72</v>
      </c>
      <c r="D13" s="103">
        <v>52</v>
      </c>
      <c r="E13" s="103">
        <v>17</v>
      </c>
      <c r="F13" s="103">
        <v>37</v>
      </c>
      <c r="G13" s="103">
        <v>8</v>
      </c>
      <c r="H13" s="174" t="s">
        <v>246</v>
      </c>
      <c r="I13" s="103">
        <v>0</v>
      </c>
      <c r="J13" s="379"/>
      <c r="K13" s="103">
        <v>3</v>
      </c>
      <c r="L13" s="103">
        <v>5</v>
      </c>
      <c r="M13" s="379"/>
      <c r="N13" s="379"/>
      <c r="O13" s="103">
        <v>4</v>
      </c>
      <c r="P13" s="103">
        <v>7</v>
      </c>
      <c r="Q13" s="103">
        <v>5</v>
      </c>
      <c r="R13" s="103">
        <v>3</v>
      </c>
      <c r="S13" s="103">
        <v>4</v>
      </c>
      <c r="T13" s="103">
        <v>3</v>
      </c>
      <c r="U13" s="103">
        <v>2</v>
      </c>
      <c r="V13" s="379"/>
      <c r="W13" s="379"/>
      <c r="X13" s="379"/>
      <c r="Y13" s="379"/>
      <c r="Z13" s="103">
        <v>54</v>
      </c>
      <c r="AA13" s="103">
        <v>319</v>
      </c>
      <c r="AB13" s="103">
        <v>188</v>
      </c>
      <c r="AC13" s="103">
        <v>99</v>
      </c>
      <c r="AD13" s="103">
        <v>31</v>
      </c>
      <c r="AE13" s="56"/>
    </row>
    <row r="14" spans="1:31" ht="20" customHeight="1" x14ac:dyDescent="0.55000000000000004">
      <c r="A14" s="90"/>
      <c r="B14" s="94" t="s">
        <v>43</v>
      </c>
      <c r="C14" s="103">
        <v>5</v>
      </c>
      <c r="D14" s="103">
        <v>11</v>
      </c>
      <c r="E14" s="103">
        <v>2</v>
      </c>
      <c r="F14" s="103">
        <v>9</v>
      </c>
      <c r="G14" s="103">
        <v>0</v>
      </c>
      <c r="H14" s="174">
        <v>2</v>
      </c>
      <c r="I14" s="103">
        <v>2</v>
      </c>
      <c r="J14" s="379"/>
      <c r="K14" s="103" t="s">
        <v>246</v>
      </c>
      <c r="L14" s="103">
        <v>0</v>
      </c>
      <c r="M14" s="379"/>
      <c r="N14" s="379"/>
      <c r="O14" s="103">
        <v>6</v>
      </c>
      <c r="P14" s="103" t="s">
        <v>246</v>
      </c>
      <c r="Q14" s="103" t="s">
        <v>246</v>
      </c>
      <c r="R14" s="103" t="s">
        <v>246</v>
      </c>
      <c r="S14" s="103" t="s">
        <v>246</v>
      </c>
      <c r="T14" s="103" t="s">
        <v>246</v>
      </c>
      <c r="U14" s="103">
        <v>1</v>
      </c>
      <c r="V14" s="379"/>
      <c r="W14" s="379"/>
      <c r="X14" s="379"/>
      <c r="Y14" s="379"/>
      <c r="Z14" s="103">
        <v>6</v>
      </c>
      <c r="AA14" s="103">
        <v>53</v>
      </c>
      <c r="AB14" s="103">
        <v>33</v>
      </c>
      <c r="AC14" s="103">
        <v>9</v>
      </c>
      <c r="AD14" s="103">
        <v>10</v>
      </c>
      <c r="AE14" s="56"/>
    </row>
    <row r="15" spans="1:31" ht="20" customHeight="1" x14ac:dyDescent="0.55000000000000004">
      <c r="A15" s="90"/>
      <c r="B15" s="95" t="s">
        <v>157</v>
      </c>
      <c r="C15" s="104">
        <v>42</v>
      </c>
      <c r="D15" s="104">
        <v>33</v>
      </c>
      <c r="E15" s="104">
        <v>1</v>
      </c>
      <c r="F15" s="104">
        <v>20</v>
      </c>
      <c r="G15" s="104">
        <v>1</v>
      </c>
      <c r="H15" s="175">
        <v>1</v>
      </c>
      <c r="I15" s="104">
        <v>3</v>
      </c>
      <c r="J15" s="380"/>
      <c r="K15" s="104">
        <v>0</v>
      </c>
      <c r="L15" s="104">
        <v>8</v>
      </c>
      <c r="M15" s="380"/>
      <c r="N15" s="380"/>
      <c r="O15" s="104">
        <v>0</v>
      </c>
      <c r="P15" s="104">
        <v>0</v>
      </c>
      <c r="Q15" s="104">
        <v>0</v>
      </c>
      <c r="R15" s="104">
        <v>0</v>
      </c>
      <c r="S15" s="104">
        <v>0</v>
      </c>
      <c r="T15" s="104">
        <v>0</v>
      </c>
      <c r="U15" s="104">
        <v>0</v>
      </c>
      <c r="V15" s="380"/>
      <c r="W15" s="380"/>
      <c r="X15" s="380"/>
      <c r="Y15" s="380"/>
      <c r="Z15" s="104">
        <v>95</v>
      </c>
      <c r="AA15" s="104">
        <v>235</v>
      </c>
      <c r="AB15" s="104">
        <v>104</v>
      </c>
      <c r="AC15" s="104">
        <v>125</v>
      </c>
      <c r="AD15" s="104">
        <v>5</v>
      </c>
      <c r="AE15" s="56"/>
    </row>
    <row r="16" spans="1:31" ht="20" customHeight="1" x14ac:dyDescent="0.55000000000000004">
      <c r="A16" s="90"/>
      <c r="B16" s="97" t="s">
        <v>10</v>
      </c>
      <c r="C16" s="101">
        <v>464</v>
      </c>
      <c r="D16" s="101">
        <v>604</v>
      </c>
      <c r="E16" s="101">
        <v>183</v>
      </c>
      <c r="F16" s="101">
        <v>205</v>
      </c>
      <c r="G16" s="101">
        <v>51</v>
      </c>
      <c r="H16" s="172">
        <v>40</v>
      </c>
      <c r="I16" s="101">
        <v>202</v>
      </c>
      <c r="J16" s="101">
        <v>21</v>
      </c>
      <c r="K16" s="101">
        <v>158</v>
      </c>
      <c r="L16" s="101">
        <v>63</v>
      </c>
      <c r="M16" s="101">
        <v>247</v>
      </c>
      <c r="N16" s="101">
        <v>107</v>
      </c>
      <c r="O16" s="101">
        <v>59</v>
      </c>
      <c r="P16" s="101">
        <v>59</v>
      </c>
      <c r="Q16" s="101">
        <v>37</v>
      </c>
      <c r="R16" s="101">
        <v>33</v>
      </c>
      <c r="S16" s="101">
        <v>30</v>
      </c>
      <c r="T16" s="101">
        <v>27</v>
      </c>
      <c r="U16" s="101">
        <v>24</v>
      </c>
      <c r="V16" s="172">
        <v>52</v>
      </c>
      <c r="W16" s="172">
        <v>25</v>
      </c>
      <c r="X16" s="172">
        <v>17</v>
      </c>
      <c r="Y16" s="101">
        <v>80</v>
      </c>
      <c r="Z16" s="101">
        <v>158</v>
      </c>
      <c r="AA16" s="101">
        <v>2960</v>
      </c>
      <c r="AB16" s="101">
        <v>1775</v>
      </c>
      <c r="AC16" s="101">
        <v>735</v>
      </c>
      <c r="AD16" s="101">
        <v>449</v>
      </c>
      <c r="AE16" s="56"/>
    </row>
    <row r="17" spans="1:31" ht="20" customHeight="1" x14ac:dyDescent="0.55000000000000004">
      <c r="A17" s="90"/>
      <c r="B17" s="98" t="s">
        <v>11</v>
      </c>
      <c r="C17" s="101">
        <v>81</v>
      </c>
      <c r="D17" s="101">
        <v>89</v>
      </c>
      <c r="E17" s="101">
        <v>38</v>
      </c>
      <c r="F17" s="101">
        <v>19</v>
      </c>
      <c r="G17" s="101">
        <v>8</v>
      </c>
      <c r="H17" s="172">
        <v>4</v>
      </c>
      <c r="I17" s="101">
        <v>17</v>
      </c>
      <c r="J17" s="101">
        <v>2</v>
      </c>
      <c r="K17" s="101">
        <v>5</v>
      </c>
      <c r="L17" s="101">
        <v>2</v>
      </c>
      <c r="M17" s="101">
        <v>26</v>
      </c>
      <c r="N17" s="101">
        <v>9</v>
      </c>
      <c r="O17" s="101">
        <v>17</v>
      </c>
      <c r="P17" s="101">
        <v>19</v>
      </c>
      <c r="Q17" s="101">
        <v>6</v>
      </c>
      <c r="R17" s="101">
        <v>3</v>
      </c>
      <c r="S17" s="101">
        <v>7</v>
      </c>
      <c r="T17" s="101">
        <v>3</v>
      </c>
      <c r="U17" s="101">
        <v>7</v>
      </c>
      <c r="V17" s="172">
        <v>6</v>
      </c>
      <c r="W17" s="172">
        <v>9</v>
      </c>
      <c r="X17" s="172">
        <v>3</v>
      </c>
      <c r="Y17" s="101">
        <v>10</v>
      </c>
      <c r="Z17" s="101">
        <v>50</v>
      </c>
      <c r="AA17" s="101">
        <v>452</v>
      </c>
      <c r="AB17" s="101">
        <v>261</v>
      </c>
      <c r="AC17" s="101">
        <v>95</v>
      </c>
      <c r="AD17" s="101">
        <v>95</v>
      </c>
      <c r="AE17" s="56"/>
    </row>
    <row r="18" spans="1:31" ht="20" customHeight="1" x14ac:dyDescent="0.55000000000000004">
      <c r="A18" s="90"/>
      <c r="B18" s="97" t="s">
        <v>158</v>
      </c>
      <c r="C18" s="101">
        <v>382</v>
      </c>
      <c r="D18" s="101">
        <v>515</v>
      </c>
      <c r="E18" s="101">
        <v>145</v>
      </c>
      <c r="F18" s="101">
        <v>186</v>
      </c>
      <c r="G18" s="101">
        <v>42</v>
      </c>
      <c r="H18" s="172">
        <v>36</v>
      </c>
      <c r="I18" s="101">
        <v>185</v>
      </c>
      <c r="J18" s="101">
        <v>19</v>
      </c>
      <c r="K18" s="101">
        <v>152</v>
      </c>
      <c r="L18" s="101">
        <v>61</v>
      </c>
      <c r="M18" s="101">
        <v>221</v>
      </c>
      <c r="N18" s="101">
        <v>97</v>
      </c>
      <c r="O18" s="101">
        <v>41</v>
      </c>
      <c r="P18" s="101">
        <v>40</v>
      </c>
      <c r="Q18" s="101">
        <v>31</v>
      </c>
      <c r="R18" s="101">
        <v>29</v>
      </c>
      <c r="S18" s="101">
        <v>23</v>
      </c>
      <c r="T18" s="101">
        <v>23</v>
      </c>
      <c r="U18" s="101">
        <v>16</v>
      </c>
      <c r="V18" s="172">
        <v>46</v>
      </c>
      <c r="W18" s="172">
        <v>16</v>
      </c>
      <c r="X18" s="172">
        <v>14</v>
      </c>
      <c r="Y18" s="101">
        <v>70</v>
      </c>
      <c r="Z18" s="101">
        <v>107</v>
      </c>
      <c r="AA18" s="101">
        <v>2507</v>
      </c>
      <c r="AB18" s="101">
        <v>1513</v>
      </c>
      <c r="AC18" s="101">
        <v>639</v>
      </c>
      <c r="AD18" s="101">
        <v>354</v>
      </c>
      <c r="AE18" s="56"/>
    </row>
    <row r="19" spans="1:31" ht="20" customHeight="1" x14ac:dyDescent="0.55000000000000004">
      <c r="A19" s="90"/>
      <c r="B19" s="98" t="s">
        <v>44</v>
      </c>
      <c r="C19" s="101">
        <v>57</v>
      </c>
      <c r="D19" s="101">
        <v>67</v>
      </c>
      <c r="E19" s="101">
        <v>2</v>
      </c>
      <c r="F19" s="101">
        <v>1</v>
      </c>
      <c r="G19" s="101">
        <v>5</v>
      </c>
      <c r="H19" s="172">
        <v>17</v>
      </c>
      <c r="I19" s="101" t="s">
        <v>246</v>
      </c>
      <c r="J19" s="101" t="s">
        <v>246</v>
      </c>
      <c r="K19" s="101">
        <v>2</v>
      </c>
      <c r="L19" s="101">
        <v>0</v>
      </c>
      <c r="M19" s="101">
        <v>6</v>
      </c>
      <c r="N19" s="101" t="s">
        <v>246</v>
      </c>
      <c r="O19" s="101">
        <v>19</v>
      </c>
      <c r="P19" s="101" t="s">
        <v>246</v>
      </c>
      <c r="Q19" s="101">
        <v>2</v>
      </c>
      <c r="R19" s="101" t="s">
        <v>246</v>
      </c>
      <c r="S19" s="101" t="s">
        <v>246</v>
      </c>
      <c r="T19" s="101" t="s">
        <v>246</v>
      </c>
      <c r="U19" s="101">
        <v>0</v>
      </c>
      <c r="V19" s="172">
        <v>1</v>
      </c>
      <c r="W19" s="172" t="s">
        <v>246</v>
      </c>
      <c r="X19" s="172">
        <v>0</v>
      </c>
      <c r="Y19" s="101" t="s">
        <v>246</v>
      </c>
      <c r="Z19" s="101">
        <v>63</v>
      </c>
      <c r="AA19" s="101">
        <v>249</v>
      </c>
      <c r="AB19" s="101">
        <v>152</v>
      </c>
      <c r="AC19" s="101">
        <v>71</v>
      </c>
      <c r="AD19" s="101">
        <v>25</v>
      </c>
      <c r="AE19" s="56"/>
    </row>
    <row r="20" spans="1:31" ht="20" customHeight="1" x14ac:dyDescent="0.55000000000000004">
      <c r="A20" s="90"/>
      <c r="B20" s="97" t="s">
        <v>45</v>
      </c>
      <c r="C20" s="101">
        <v>407</v>
      </c>
      <c r="D20" s="101">
        <v>537</v>
      </c>
      <c r="E20" s="101">
        <v>181</v>
      </c>
      <c r="F20" s="101">
        <v>204</v>
      </c>
      <c r="G20" s="101">
        <v>45</v>
      </c>
      <c r="H20" s="172">
        <v>22</v>
      </c>
      <c r="I20" s="101">
        <v>202</v>
      </c>
      <c r="J20" s="101">
        <v>21</v>
      </c>
      <c r="K20" s="101">
        <v>156</v>
      </c>
      <c r="L20" s="101">
        <v>63</v>
      </c>
      <c r="M20" s="101">
        <v>241</v>
      </c>
      <c r="N20" s="101">
        <v>107</v>
      </c>
      <c r="O20" s="101">
        <v>40</v>
      </c>
      <c r="P20" s="101">
        <v>59</v>
      </c>
      <c r="Q20" s="101">
        <v>35</v>
      </c>
      <c r="R20" s="101">
        <v>33</v>
      </c>
      <c r="S20" s="101">
        <v>30</v>
      </c>
      <c r="T20" s="101">
        <v>27</v>
      </c>
      <c r="U20" s="101">
        <v>23</v>
      </c>
      <c r="V20" s="172">
        <v>51</v>
      </c>
      <c r="W20" s="172">
        <v>25</v>
      </c>
      <c r="X20" s="172">
        <v>16</v>
      </c>
      <c r="Y20" s="101">
        <v>80</v>
      </c>
      <c r="Z20" s="101">
        <v>95</v>
      </c>
      <c r="AA20" s="101">
        <v>2710</v>
      </c>
      <c r="AB20" s="101">
        <v>1622</v>
      </c>
      <c r="AC20" s="101">
        <v>663</v>
      </c>
      <c r="AD20" s="101">
        <v>424</v>
      </c>
      <c r="AE20" s="56"/>
    </row>
    <row r="21" spans="1:31" ht="20" customHeight="1" x14ac:dyDescent="0.5">
      <c r="A21" s="90"/>
      <c r="B21" s="99" t="s">
        <v>159</v>
      </c>
      <c r="C21" s="101">
        <v>20303</v>
      </c>
      <c r="D21" s="101">
        <v>23570</v>
      </c>
      <c r="E21" s="101">
        <v>10020</v>
      </c>
      <c r="F21" s="101">
        <v>10724</v>
      </c>
      <c r="G21" s="101">
        <v>4022</v>
      </c>
      <c r="H21" s="172">
        <v>1551</v>
      </c>
      <c r="I21" s="101">
        <v>8987</v>
      </c>
      <c r="J21" s="101">
        <v>1756</v>
      </c>
      <c r="K21" s="101">
        <v>6896</v>
      </c>
      <c r="L21" s="101">
        <v>3295</v>
      </c>
      <c r="M21" s="101">
        <v>9484</v>
      </c>
      <c r="N21" s="101">
        <v>3067</v>
      </c>
      <c r="O21" s="101">
        <v>2173</v>
      </c>
      <c r="P21" s="101">
        <v>2024</v>
      </c>
      <c r="Q21" s="101">
        <v>1278</v>
      </c>
      <c r="R21" s="101">
        <v>1267</v>
      </c>
      <c r="S21" s="101">
        <v>1114</v>
      </c>
      <c r="T21" s="101">
        <v>1034</v>
      </c>
      <c r="U21" s="101">
        <v>901</v>
      </c>
      <c r="V21" s="172">
        <v>1876</v>
      </c>
      <c r="W21" s="172">
        <v>854</v>
      </c>
      <c r="X21" s="172">
        <v>606</v>
      </c>
      <c r="Y21" s="101">
        <v>3872</v>
      </c>
      <c r="Z21" s="101">
        <v>5003</v>
      </c>
      <c r="AA21" s="101">
        <v>125687</v>
      </c>
      <c r="AB21" s="101">
        <v>80936</v>
      </c>
      <c r="AC21" s="101">
        <v>27746</v>
      </c>
      <c r="AD21" s="101">
        <v>17004</v>
      </c>
      <c r="AE21" s="57"/>
    </row>
    <row r="22" spans="1:31" s="233" customFormat="1" ht="20" customHeight="1" x14ac:dyDescent="0.55000000000000004">
      <c r="A22" s="346"/>
      <c r="B22" s="230" t="s">
        <v>247</v>
      </c>
      <c r="C22" s="229">
        <v>4.5412233862535165E-2</v>
      </c>
      <c r="D22" s="229">
        <v>5.0891640566564533E-2</v>
      </c>
      <c r="E22" s="229">
        <v>3.6375796186823739E-2</v>
      </c>
      <c r="F22" s="229">
        <v>3.8084640430392405E-2</v>
      </c>
      <c r="G22" s="229">
        <v>2.5283196631313544E-2</v>
      </c>
      <c r="H22" s="231">
        <v>5.2247704444938918E-2</v>
      </c>
      <c r="I22" s="229">
        <v>5.3793097122075015E-2</v>
      </c>
      <c r="J22" s="229">
        <v>4.8083783624185292E-2</v>
      </c>
      <c r="K22" s="229">
        <v>4.5531169558597102E-2</v>
      </c>
      <c r="L22" s="229">
        <v>3.8516487172958018E-2</v>
      </c>
      <c r="M22" s="229">
        <v>5.1832558222942499E-2</v>
      </c>
      <c r="N22" s="229">
        <v>6.9275793036996242E-2</v>
      </c>
      <c r="O22" s="229">
        <v>5.4093937145154328E-2</v>
      </c>
      <c r="P22" s="229">
        <v>5.8511523403867866E-2</v>
      </c>
      <c r="Q22" s="229">
        <v>5.8862541594963423E-2</v>
      </c>
      <c r="R22" s="229">
        <v>5.250668890509759E-2</v>
      </c>
      <c r="S22" s="229">
        <v>5.4956790511244587E-2</v>
      </c>
      <c r="T22" s="229">
        <v>5.2684746996696549E-2</v>
      </c>
      <c r="U22" s="229">
        <v>5.3406556263157323E-2</v>
      </c>
      <c r="V22" s="231">
        <v>5.6008192687894129E-2</v>
      </c>
      <c r="W22" s="231">
        <v>5.9628753735360286E-2</v>
      </c>
      <c r="X22" s="231">
        <v>5.7693144040569987E-2</v>
      </c>
      <c r="Y22" s="322">
        <v>4.4687768359635192E-2</v>
      </c>
      <c r="Z22" s="322">
        <v>6.2679600284405723E-2</v>
      </c>
      <c r="AA22" s="229">
        <v>4.6725110618091675E-2</v>
      </c>
      <c r="AB22" s="229">
        <v>4.4230420187501535E-2</v>
      </c>
      <c r="AC22" s="229">
        <v>5.3440276335538876E-2</v>
      </c>
      <c r="AD22" s="229">
        <v>5.336609555450323E-2</v>
      </c>
      <c r="AE22" s="232"/>
    </row>
    <row r="23" spans="1:31" s="233" customFormat="1" ht="20" customHeight="1" x14ac:dyDescent="0.55000000000000004">
      <c r="A23" s="346"/>
      <c r="B23" s="230" t="s">
        <v>248</v>
      </c>
      <c r="C23" s="229">
        <v>3.7404499618504311E-2</v>
      </c>
      <c r="D23" s="229">
        <v>4.3353478366251773E-2</v>
      </c>
      <c r="E23" s="229">
        <v>2.8823329237427923E-2</v>
      </c>
      <c r="F23" s="229">
        <v>3.4469344335018214E-2</v>
      </c>
      <c r="G23" s="229">
        <v>2.1051314041954455E-2</v>
      </c>
      <c r="H23" s="231">
        <v>4.6405256771218276E-2</v>
      </c>
      <c r="I23" s="229">
        <v>4.9247129202323166E-2</v>
      </c>
      <c r="J23" s="229">
        <v>4.291889557786259E-2</v>
      </c>
      <c r="K23" s="229">
        <v>4.394349060014139E-2</v>
      </c>
      <c r="L23" s="229">
        <v>3.6732671175670292E-2</v>
      </c>
      <c r="M23" s="229">
        <v>4.6267017305657646E-2</v>
      </c>
      <c r="N23" s="229">
        <v>6.285940338457828E-2</v>
      </c>
      <c r="O23" s="229">
        <v>3.7681837721060318E-2</v>
      </c>
      <c r="P23" s="229">
        <v>3.9830833014933648E-2</v>
      </c>
      <c r="Q23" s="229">
        <v>4.8533967852034308E-2</v>
      </c>
      <c r="R23" s="229">
        <v>4.6685166147920343E-2</v>
      </c>
      <c r="S23" s="229">
        <v>4.1781997544705456E-2</v>
      </c>
      <c r="T23" s="229">
        <v>4.5639810344377425E-2</v>
      </c>
      <c r="U23" s="229">
        <v>3.6685490926180356E-2</v>
      </c>
      <c r="V23" s="231">
        <v>4.8905546257433652E-2</v>
      </c>
      <c r="W23" s="231">
        <v>3.7914419253586795E-2</v>
      </c>
      <c r="X23" s="231">
        <v>4.7748825861337149E-2</v>
      </c>
      <c r="Y23" s="322">
        <v>3.9040023063696035E-2</v>
      </c>
      <c r="Z23" s="322">
        <v>4.2556717021389988E-2</v>
      </c>
      <c r="AA23" s="229">
        <v>3.9576229877282529E-2</v>
      </c>
      <c r="AB23" s="229">
        <v>3.7707830069237565E-2</v>
      </c>
      <c r="AC23" s="229">
        <v>4.6479809177967263E-2</v>
      </c>
      <c r="AD23" s="229">
        <v>4.2052942771049671E-2</v>
      </c>
      <c r="AE23" s="232"/>
    </row>
    <row r="24" spans="1:31" ht="20" customHeight="1" x14ac:dyDescent="0.55000000000000004">
      <c r="B24" s="58"/>
      <c r="C24" s="58"/>
      <c r="D24" s="58"/>
      <c r="E24" s="58"/>
      <c r="F24" s="58"/>
      <c r="G24" s="58"/>
      <c r="H24" s="176"/>
      <c r="I24" s="58"/>
      <c r="J24" s="176"/>
      <c r="K24" s="176"/>
      <c r="L24" s="58"/>
      <c r="M24" s="58"/>
      <c r="N24" s="58"/>
      <c r="O24" s="58"/>
      <c r="P24" s="58"/>
      <c r="Q24" s="58"/>
      <c r="R24" s="58"/>
      <c r="S24" s="58"/>
      <c r="T24" s="58"/>
      <c r="U24" s="58"/>
      <c r="V24" s="176"/>
      <c r="W24" s="176"/>
      <c r="X24" s="176"/>
      <c r="Y24" s="58"/>
      <c r="Z24" s="176"/>
      <c r="AA24" s="58"/>
      <c r="AB24" s="58"/>
      <c r="AC24" s="58"/>
      <c r="AD24" s="58"/>
    </row>
    <row r="25" spans="1:31" ht="20" customHeight="1" x14ac:dyDescent="0.55000000000000004">
      <c r="B25" s="53" t="s">
        <v>212</v>
      </c>
    </row>
    <row r="26" spans="1:31" ht="20" customHeight="1" x14ac:dyDescent="0.55000000000000004">
      <c r="B26" s="53" t="s">
        <v>213</v>
      </c>
    </row>
  </sheetData>
  <mergeCells count="7">
    <mergeCell ref="J7:J15"/>
    <mergeCell ref="Y7:Y15"/>
    <mergeCell ref="X7:X15"/>
    <mergeCell ref="M7:M15"/>
    <mergeCell ref="N7:N15"/>
    <mergeCell ref="V7:V15"/>
    <mergeCell ref="W7:W15"/>
  </mergeCells>
  <phoneticPr fontId="3"/>
  <pageMargins left="0.70866141732283472" right="0.70866141732283472" top="0.74803149606299213" bottom="0.74803149606299213" header="0.31496062992125984" footer="0.31496062992125984"/>
  <pageSetup paperSize="9" scale="60" fitToWidth="0" orientation="landscape" r:id="rId1"/>
  <colBreaks count="2" manualBreakCount="2">
    <brk id="12" max="1048575" man="1"/>
    <brk id="2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T42"/>
  <sheetViews>
    <sheetView showGridLines="0" zoomScaleNormal="100" workbookViewId="0"/>
  </sheetViews>
  <sheetFormatPr defaultColWidth="15.6640625" defaultRowHeight="20" customHeight="1" x14ac:dyDescent="0.55000000000000004"/>
  <cols>
    <col min="1" max="1" width="3.6640625" style="3" customWidth="1"/>
    <col min="2" max="3" width="10.6640625" style="3" customWidth="1"/>
    <col min="4" max="4" width="12.08203125" style="3" bestFit="1" customWidth="1"/>
    <col min="5" max="5" width="30.6640625" style="3" customWidth="1"/>
    <col min="6" max="6" width="15.6640625" style="4"/>
    <col min="7" max="7" width="15.6640625" style="5"/>
    <col min="8" max="8" width="10.6640625" style="5" customWidth="1"/>
    <col min="9" max="9" width="15.6640625" style="4"/>
    <col min="10" max="14" width="10.6640625" style="5" customWidth="1"/>
    <col min="15" max="16" width="15.6640625" style="5"/>
    <col min="17" max="17" width="10.6640625" style="5" customWidth="1"/>
    <col min="18" max="18" width="15.6640625" style="6" customWidth="1"/>
    <col min="19" max="19" width="10.6640625" style="6" customWidth="1"/>
    <col min="20" max="20" width="15.6640625" style="6" customWidth="1"/>
    <col min="21" max="16384" width="15.6640625" style="3"/>
  </cols>
  <sheetData>
    <row r="2" spans="1:20" ht="20" customHeight="1" x14ac:dyDescent="0.55000000000000004">
      <c r="B2" s="105" t="s">
        <v>167</v>
      </c>
      <c r="E2" s="361">
        <v>43404</v>
      </c>
    </row>
    <row r="3" spans="1:20" ht="20" customHeight="1" x14ac:dyDescent="0.55000000000000004">
      <c r="N3" s="107"/>
      <c r="R3" s="106"/>
      <c r="S3" s="107"/>
      <c r="T3" s="106"/>
    </row>
    <row r="4" spans="1:20" ht="60" customHeight="1" x14ac:dyDescent="0.55000000000000004">
      <c r="A4" s="112"/>
      <c r="B4" s="113" t="s">
        <v>33</v>
      </c>
      <c r="C4" s="114" t="s">
        <v>4</v>
      </c>
      <c r="D4" s="114"/>
      <c r="E4" s="113" t="s">
        <v>168</v>
      </c>
      <c r="F4" s="113" t="s">
        <v>5</v>
      </c>
      <c r="G4" s="115" t="s">
        <v>287</v>
      </c>
      <c r="H4" s="115" t="s">
        <v>288</v>
      </c>
      <c r="I4" s="113" t="s">
        <v>171</v>
      </c>
      <c r="J4" s="115" t="s">
        <v>289</v>
      </c>
      <c r="K4" s="115" t="s">
        <v>169</v>
      </c>
      <c r="L4" s="115" t="s">
        <v>280</v>
      </c>
      <c r="M4" s="115" t="s">
        <v>281</v>
      </c>
      <c r="N4" s="131" t="s">
        <v>179</v>
      </c>
      <c r="O4" s="115" t="s">
        <v>290</v>
      </c>
      <c r="P4" s="115" t="s">
        <v>291</v>
      </c>
      <c r="Q4" s="115" t="s">
        <v>170</v>
      </c>
      <c r="R4" s="116" t="s">
        <v>282</v>
      </c>
      <c r="S4" s="117" t="s">
        <v>292</v>
      </c>
      <c r="T4" s="116" t="s">
        <v>224</v>
      </c>
    </row>
    <row r="5" spans="1:20" ht="20" customHeight="1" x14ac:dyDescent="0.55000000000000004">
      <c r="A5" s="112"/>
      <c r="B5" s="120" t="s">
        <v>37</v>
      </c>
      <c r="C5" s="120" t="s">
        <v>36</v>
      </c>
      <c r="D5" s="120" t="s">
        <v>35</v>
      </c>
      <c r="E5" s="120" t="s">
        <v>34</v>
      </c>
      <c r="F5" s="118" t="s">
        <v>285</v>
      </c>
      <c r="G5" s="309">
        <v>37529</v>
      </c>
      <c r="H5" s="362">
        <v>16.095890410958905</v>
      </c>
      <c r="I5" s="290">
        <v>42720</v>
      </c>
      <c r="J5" s="276">
        <v>20288</v>
      </c>
      <c r="K5" s="297">
        <v>0.16371588579913171</v>
      </c>
      <c r="L5" s="297">
        <v>4.3772781249999997E-2</v>
      </c>
      <c r="M5" s="297">
        <v>3.5693075709779178E-2</v>
      </c>
      <c r="N5" s="313">
        <v>23</v>
      </c>
      <c r="O5" s="269">
        <v>22205.77</v>
      </c>
      <c r="P5" s="269">
        <v>22205.77</v>
      </c>
      <c r="Q5" s="297">
        <v>1</v>
      </c>
      <c r="R5" s="276">
        <v>80691</v>
      </c>
      <c r="S5" s="304">
        <v>3.1E-2</v>
      </c>
      <c r="T5" s="283" t="s">
        <v>278</v>
      </c>
    </row>
    <row r="6" spans="1:20" ht="20" customHeight="1" x14ac:dyDescent="0.55000000000000004">
      <c r="A6" s="112"/>
      <c r="B6" s="120"/>
      <c r="C6" s="120"/>
      <c r="D6" s="120"/>
      <c r="E6" s="120" t="s">
        <v>47</v>
      </c>
      <c r="F6" s="324" t="s">
        <v>261</v>
      </c>
      <c r="G6" s="325">
        <v>32195</v>
      </c>
      <c r="H6" s="363">
        <v>30.767123287671232</v>
      </c>
      <c r="I6" s="290">
        <v>42720</v>
      </c>
      <c r="J6" s="276">
        <v>23182</v>
      </c>
      <c r="K6" s="297">
        <v>0.1870692855183099</v>
      </c>
      <c r="L6" s="297">
        <v>5.1797034207574845E-2</v>
      </c>
      <c r="M6" s="297">
        <v>4.4069472392373396E-2</v>
      </c>
      <c r="N6" s="313">
        <v>22</v>
      </c>
      <c r="O6" s="269">
        <v>22737.07</v>
      </c>
      <c r="P6" s="269">
        <v>21563.58</v>
      </c>
      <c r="Q6" s="297">
        <v>0.94838868860411663</v>
      </c>
      <c r="R6" s="276">
        <v>187295</v>
      </c>
      <c r="S6" s="304">
        <v>2.6000000000000002E-2</v>
      </c>
      <c r="T6" s="283"/>
    </row>
    <row r="7" spans="1:20" ht="20" customHeight="1" x14ac:dyDescent="0.55000000000000004">
      <c r="A7" s="112"/>
      <c r="B7" s="120"/>
      <c r="C7" s="120"/>
      <c r="D7" s="120"/>
      <c r="E7" s="120" t="s">
        <v>48</v>
      </c>
      <c r="F7" s="324" t="s">
        <v>262</v>
      </c>
      <c r="G7" s="325">
        <v>40994</v>
      </c>
      <c r="H7" s="363">
        <v>6.602739726027397</v>
      </c>
      <c r="I7" s="290">
        <v>42720</v>
      </c>
      <c r="J7" s="276">
        <v>10000</v>
      </c>
      <c r="K7" s="297">
        <v>8.069592162812092E-2</v>
      </c>
      <c r="L7" s="297">
        <v>3.9177354999999997E-2</v>
      </c>
      <c r="M7" s="297">
        <v>3.1547470799999998E-2</v>
      </c>
      <c r="N7" s="313">
        <v>40</v>
      </c>
      <c r="O7" s="269">
        <v>5774.46</v>
      </c>
      <c r="P7" s="269">
        <v>5774.46</v>
      </c>
      <c r="Q7" s="297">
        <v>1</v>
      </c>
      <c r="R7" s="276">
        <v>8577</v>
      </c>
      <c r="S7" s="304">
        <v>2.3E-2</v>
      </c>
      <c r="T7" s="283"/>
    </row>
    <row r="8" spans="1:20" ht="20" customHeight="1" x14ac:dyDescent="0.55000000000000004">
      <c r="A8" s="112"/>
      <c r="B8" s="120"/>
      <c r="C8" s="337"/>
      <c r="D8" s="180"/>
      <c r="E8" s="180" t="s">
        <v>50</v>
      </c>
      <c r="F8" s="326" t="s">
        <v>263</v>
      </c>
      <c r="G8" s="327">
        <v>33756</v>
      </c>
      <c r="H8" s="364">
        <v>26.421917808219177</v>
      </c>
      <c r="I8" s="291">
        <v>43034</v>
      </c>
      <c r="J8" s="277">
        <v>10592.2</v>
      </c>
      <c r="K8" s="298">
        <v>8.5474734106938247E-2</v>
      </c>
      <c r="L8" s="298">
        <v>4.0731563981042655E-2</v>
      </c>
      <c r="M8" s="298">
        <v>3.7041133097939993E-2</v>
      </c>
      <c r="N8" s="277">
        <v>23</v>
      </c>
      <c r="O8" s="270">
        <v>9692.94</v>
      </c>
      <c r="P8" s="270">
        <v>9692.9400000000023</v>
      </c>
      <c r="Q8" s="298">
        <v>1.0000000000000002</v>
      </c>
      <c r="R8" s="277">
        <v>24569</v>
      </c>
      <c r="S8" s="265">
        <v>0.03</v>
      </c>
      <c r="T8" s="284"/>
    </row>
    <row r="9" spans="1:20" ht="20" customHeight="1" x14ac:dyDescent="0.55000000000000004">
      <c r="A9" s="112"/>
      <c r="B9" s="120"/>
      <c r="C9" s="337"/>
      <c r="D9" s="337" t="s">
        <v>220</v>
      </c>
      <c r="E9" s="337" t="s">
        <v>49</v>
      </c>
      <c r="F9" s="343" t="s">
        <v>262</v>
      </c>
      <c r="G9" s="352">
        <v>31964</v>
      </c>
      <c r="H9" s="362">
        <v>31.356164383561644</v>
      </c>
      <c r="I9" s="351">
        <v>42720</v>
      </c>
      <c r="J9" s="339">
        <v>3900</v>
      </c>
      <c r="K9" s="340">
        <v>3.1471409434967158E-2</v>
      </c>
      <c r="L9" s="340">
        <v>4.1320512820512821E-2</v>
      </c>
      <c r="M9" s="340">
        <v>3.6919667692307694E-2</v>
      </c>
      <c r="N9" s="339">
        <v>6</v>
      </c>
      <c r="O9" s="341">
        <v>3169.16</v>
      </c>
      <c r="P9" s="341">
        <v>3169.16</v>
      </c>
      <c r="Q9" s="340">
        <v>1</v>
      </c>
      <c r="R9" s="339">
        <v>11665</v>
      </c>
      <c r="S9" s="263">
        <v>6.0999999999999999E-2</v>
      </c>
      <c r="T9" s="342"/>
    </row>
    <row r="10" spans="1:20" ht="20" customHeight="1" x14ac:dyDescent="0.55000000000000004">
      <c r="A10" s="149"/>
      <c r="B10" s="177"/>
      <c r="C10" s="337"/>
      <c r="D10" s="337"/>
      <c r="E10" s="337" t="s">
        <v>214</v>
      </c>
      <c r="F10" s="343" t="s">
        <v>264</v>
      </c>
      <c r="G10" s="352">
        <v>33116</v>
      </c>
      <c r="H10" s="362">
        <v>28.186301369863013</v>
      </c>
      <c r="I10" s="351">
        <v>43159</v>
      </c>
      <c r="J10" s="339">
        <v>1465</v>
      </c>
      <c r="K10" s="340">
        <v>1.1821952518519713E-2</v>
      </c>
      <c r="L10" s="340">
        <v>5.237532423208191E-2</v>
      </c>
      <c r="M10" s="340">
        <v>4.6137892150170647E-2</v>
      </c>
      <c r="N10" s="339">
        <v>36</v>
      </c>
      <c r="O10" s="341">
        <v>2551.4299999999998</v>
      </c>
      <c r="P10" s="341">
        <v>2347.9699999999998</v>
      </c>
      <c r="Q10" s="340">
        <v>0.92025648361899015</v>
      </c>
      <c r="R10" s="370">
        <v>14646</v>
      </c>
      <c r="S10" s="263">
        <v>0.14599999999999999</v>
      </c>
      <c r="T10" s="342"/>
    </row>
    <row r="11" spans="1:20" ht="20" customHeight="1" x14ac:dyDescent="0.55000000000000004">
      <c r="A11" s="149"/>
      <c r="B11" s="337"/>
      <c r="C11" s="337"/>
      <c r="D11" s="337"/>
      <c r="E11" s="353" t="s">
        <v>257</v>
      </c>
      <c r="F11" s="343" t="s">
        <v>314</v>
      </c>
      <c r="G11" s="352">
        <v>34019</v>
      </c>
      <c r="H11" s="362">
        <v>25.712328767123289</v>
      </c>
      <c r="I11" s="351">
        <v>43252</v>
      </c>
      <c r="J11" s="339">
        <v>8886</v>
      </c>
      <c r="K11" s="340">
        <v>7.170639595874824E-2</v>
      </c>
      <c r="L11" s="340">
        <v>4.6264235876659912E-2</v>
      </c>
      <c r="M11" s="340">
        <v>4.2409687598469505E-2</v>
      </c>
      <c r="N11" s="339">
        <v>9</v>
      </c>
      <c r="O11" s="341">
        <v>11625.38</v>
      </c>
      <c r="P11" s="341">
        <v>11625.38</v>
      </c>
      <c r="Q11" s="340">
        <v>1</v>
      </c>
      <c r="R11" s="370">
        <v>35346</v>
      </c>
      <c r="S11" s="263">
        <v>4.9000000000000002E-2</v>
      </c>
      <c r="T11" s="342"/>
    </row>
    <row r="12" spans="1:20" ht="20" customHeight="1" x14ac:dyDescent="0.55000000000000004">
      <c r="A12" s="149"/>
      <c r="B12" s="337"/>
      <c r="C12" s="180"/>
      <c r="D12" s="180"/>
      <c r="E12" s="348" t="s">
        <v>309</v>
      </c>
      <c r="F12" s="326" t="s">
        <v>315</v>
      </c>
      <c r="G12" s="327">
        <v>37495</v>
      </c>
      <c r="H12" s="364">
        <v>16.18904109589041</v>
      </c>
      <c r="I12" s="291">
        <v>43313</v>
      </c>
      <c r="J12" s="277">
        <v>1680</v>
      </c>
      <c r="K12" s="298">
        <v>1.3556914833524314E-2</v>
      </c>
      <c r="L12" s="298">
        <v>4.6820755952380951E-2</v>
      </c>
      <c r="M12" s="298">
        <v>4.4097916666666667E-2</v>
      </c>
      <c r="N12" s="277">
        <v>1</v>
      </c>
      <c r="O12" s="270">
        <v>2845.6</v>
      </c>
      <c r="P12" s="270">
        <v>2845.6</v>
      </c>
      <c r="Q12" s="298">
        <v>1</v>
      </c>
      <c r="R12" s="371">
        <v>3648</v>
      </c>
      <c r="S12" s="265">
        <v>2.6000000000000002E-2</v>
      </c>
      <c r="T12" s="284"/>
    </row>
    <row r="13" spans="1:20" ht="20" customHeight="1" x14ac:dyDescent="0.55000000000000004">
      <c r="A13" s="112"/>
      <c r="B13" s="120"/>
      <c r="C13" s="123" t="s">
        <v>173</v>
      </c>
      <c r="D13" s="124"/>
      <c r="E13" s="125" t="s">
        <v>172</v>
      </c>
      <c r="F13" s="330" t="s">
        <v>253</v>
      </c>
      <c r="G13" s="330" t="s">
        <v>253</v>
      </c>
      <c r="H13" s="365" t="s">
        <v>246</v>
      </c>
      <c r="I13" s="293" t="s">
        <v>259</v>
      </c>
      <c r="J13" s="279">
        <v>79993</v>
      </c>
      <c r="K13" s="300">
        <v>0.63195397104630335</v>
      </c>
      <c r="L13" s="300">
        <v>4.5499794670046952E-2</v>
      </c>
      <c r="M13" s="300">
        <v>3.8954525222143883E-2</v>
      </c>
      <c r="N13" s="314">
        <v>160</v>
      </c>
      <c r="O13" s="273">
        <v>80601.81</v>
      </c>
      <c r="P13" s="273">
        <v>79224.860000000015</v>
      </c>
      <c r="Q13" s="300">
        <v>0.98291663673557728</v>
      </c>
      <c r="R13" s="372">
        <v>366437</v>
      </c>
      <c r="S13" s="305" t="s">
        <v>246</v>
      </c>
      <c r="T13" s="308"/>
    </row>
    <row r="14" spans="1:20" ht="20" customHeight="1" x14ac:dyDescent="0.55000000000000004">
      <c r="A14" s="112"/>
      <c r="B14" s="120"/>
      <c r="C14" s="122"/>
      <c r="D14" s="122" t="s">
        <v>221</v>
      </c>
      <c r="E14" s="122" t="s">
        <v>51</v>
      </c>
      <c r="F14" s="331" t="s">
        <v>265</v>
      </c>
      <c r="G14" s="332">
        <v>42929</v>
      </c>
      <c r="H14" s="366">
        <v>1.4794520547945205</v>
      </c>
      <c r="I14" s="294">
        <v>42720</v>
      </c>
      <c r="J14" s="280">
        <v>6700</v>
      </c>
      <c r="K14" s="301">
        <v>5.4066267490841015E-2</v>
      </c>
      <c r="L14" s="301">
        <v>4.7005858656716415E-2</v>
      </c>
      <c r="M14" s="301">
        <v>4.5358294776119405E-2</v>
      </c>
      <c r="N14" s="315">
        <v>1</v>
      </c>
      <c r="O14" s="272">
        <v>874.03</v>
      </c>
      <c r="P14" s="272">
        <v>874.03</v>
      </c>
      <c r="Q14" s="301">
        <v>1</v>
      </c>
      <c r="R14" s="373">
        <v>554</v>
      </c>
      <c r="S14" s="304">
        <v>7.5999999999999998E-2</v>
      </c>
      <c r="T14" s="287" t="s">
        <v>283</v>
      </c>
    </row>
    <row r="15" spans="1:20" ht="20" customHeight="1" x14ac:dyDescent="0.55000000000000004">
      <c r="A15" s="112"/>
      <c r="B15" s="120"/>
      <c r="C15" s="120"/>
      <c r="D15" s="180"/>
      <c r="E15" s="180" t="s">
        <v>52</v>
      </c>
      <c r="F15" s="326" t="s">
        <v>266</v>
      </c>
      <c r="G15" s="327">
        <v>30980</v>
      </c>
      <c r="H15" s="364">
        <v>34.104109589041094</v>
      </c>
      <c r="I15" s="291">
        <v>42720</v>
      </c>
      <c r="J15" s="277">
        <v>3200</v>
      </c>
      <c r="K15" s="298">
        <v>2.5822694920998694E-2</v>
      </c>
      <c r="L15" s="298">
        <v>4.4654062500000001E-2</v>
      </c>
      <c r="M15" s="298">
        <v>4.2801745000000002E-2</v>
      </c>
      <c r="N15" s="277">
        <v>8</v>
      </c>
      <c r="O15" s="270">
        <v>1690.65</v>
      </c>
      <c r="P15" s="270">
        <v>1690.65</v>
      </c>
      <c r="Q15" s="298">
        <v>1</v>
      </c>
      <c r="R15" s="371">
        <v>9074</v>
      </c>
      <c r="S15" s="265">
        <v>9.0999999999999998E-2</v>
      </c>
      <c r="T15" s="284"/>
    </row>
    <row r="16" spans="1:20" ht="20" customHeight="1" x14ac:dyDescent="0.55000000000000004">
      <c r="A16" s="112"/>
      <c r="B16" s="120"/>
      <c r="C16" s="120"/>
      <c r="D16" s="181" t="s">
        <v>222</v>
      </c>
      <c r="E16" s="181" t="s">
        <v>53</v>
      </c>
      <c r="F16" s="328" t="s">
        <v>286</v>
      </c>
      <c r="G16" s="329">
        <v>30284</v>
      </c>
      <c r="H16" s="367">
        <v>36.021917808219179</v>
      </c>
      <c r="I16" s="292">
        <v>42720</v>
      </c>
      <c r="J16" s="278">
        <v>9420</v>
      </c>
      <c r="K16" s="299">
        <v>7.6015558173689907E-2</v>
      </c>
      <c r="L16" s="299">
        <v>5.2693418259023357E-2</v>
      </c>
      <c r="M16" s="299">
        <v>4.7043812314225053E-2</v>
      </c>
      <c r="N16" s="278">
        <v>1</v>
      </c>
      <c r="O16" s="271">
        <v>28338.45</v>
      </c>
      <c r="P16" s="271">
        <v>28338.45</v>
      </c>
      <c r="Q16" s="299">
        <v>1</v>
      </c>
      <c r="R16" s="374">
        <v>10640</v>
      </c>
      <c r="S16" s="268">
        <v>0.10199999999999999</v>
      </c>
      <c r="T16" s="285"/>
    </row>
    <row r="17" spans="1:20" ht="20" customHeight="1" x14ac:dyDescent="0.55000000000000004">
      <c r="A17" s="112"/>
      <c r="B17" s="120"/>
      <c r="C17" s="120"/>
      <c r="D17" s="120"/>
      <c r="E17" s="120" t="s">
        <v>313</v>
      </c>
      <c r="F17" s="324" t="s">
        <v>267</v>
      </c>
      <c r="G17" s="325">
        <v>39722</v>
      </c>
      <c r="H17" s="363">
        <v>10.087671232876712</v>
      </c>
      <c r="I17" s="290">
        <v>42720</v>
      </c>
      <c r="J17" s="276">
        <v>3000</v>
      </c>
      <c r="K17" s="297">
        <v>2.42087764884363E-2</v>
      </c>
      <c r="L17" s="297">
        <v>4.4565236666666667E-2</v>
      </c>
      <c r="M17" s="297">
        <v>3.7951616666666667E-2</v>
      </c>
      <c r="N17" s="313">
        <v>1</v>
      </c>
      <c r="O17" s="269">
        <v>6891.87</v>
      </c>
      <c r="P17" s="269">
        <v>6891.87</v>
      </c>
      <c r="Q17" s="297">
        <v>1</v>
      </c>
      <c r="R17" s="375">
        <v>4156</v>
      </c>
      <c r="S17" s="304">
        <v>0.14000000000000001</v>
      </c>
      <c r="T17" s="283"/>
    </row>
    <row r="18" spans="1:20" ht="20" customHeight="1" x14ac:dyDescent="0.55000000000000004">
      <c r="A18" s="112"/>
      <c r="B18" s="120"/>
      <c r="C18" s="123" t="s">
        <v>175</v>
      </c>
      <c r="D18" s="124"/>
      <c r="E18" s="125" t="s">
        <v>172</v>
      </c>
      <c r="F18" s="330" t="s">
        <v>253</v>
      </c>
      <c r="G18" s="330" t="s">
        <v>253</v>
      </c>
      <c r="H18" s="365" t="s">
        <v>246</v>
      </c>
      <c r="I18" s="293" t="s">
        <v>259</v>
      </c>
      <c r="J18" s="279">
        <v>22320</v>
      </c>
      <c r="K18" s="300">
        <v>0.18011329707396589</v>
      </c>
      <c r="L18" s="300">
        <v>4.8741037768817205E-2</v>
      </c>
      <c r="M18" s="300">
        <v>4.4707603987455199E-2</v>
      </c>
      <c r="N18" s="314">
        <v>11</v>
      </c>
      <c r="O18" s="273">
        <v>37795</v>
      </c>
      <c r="P18" s="273">
        <v>37795</v>
      </c>
      <c r="Q18" s="300">
        <v>1</v>
      </c>
      <c r="R18" s="372">
        <v>24424</v>
      </c>
      <c r="S18" s="306" t="s">
        <v>246</v>
      </c>
      <c r="T18" s="286"/>
    </row>
    <row r="19" spans="1:20" ht="20" customHeight="1" x14ac:dyDescent="0.55000000000000004">
      <c r="A19" s="112"/>
      <c r="B19" s="120"/>
      <c r="C19" s="122"/>
      <c r="D19" s="122" t="s">
        <v>223</v>
      </c>
      <c r="E19" s="122" t="s">
        <v>55</v>
      </c>
      <c r="F19" s="331" t="s">
        <v>268</v>
      </c>
      <c r="G19" s="332">
        <v>33836</v>
      </c>
      <c r="H19" s="366">
        <v>26.265753424657536</v>
      </c>
      <c r="I19" s="294">
        <v>42720</v>
      </c>
      <c r="J19" s="280">
        <v>2108</v>
      </c>
      <c r="K19" s="301">
        <v>1.701070027920789E-2</v>
      </c>
      <c r="L19" s="301">
        <v>6.4376529411764707E-2</v>
      </c>
      <c r="M19" s="301">
        <v>4.731744212523719E-2</v>
      </c>
      <c r="N19" s="315">
        <v>2</v>
      </c>
      <c r="O19" s="272">
        <v>8254.7999999999993</v>
      </c>
      <c r="P19" s="272">
        <v>8254.7999999999993</v>
      </c>
      <c r="Q19" s="301">
        <v>1</v>
      </c>
      <c r="R19" s="373">
        <v>24411</v>
      </c>
      <c r="S19" s="304">
        <v>7.6999999999999999E-2</v>
      </c>
      <c r="T19" s="287"/>
    </row>
    <row r="20" spans="1:20" ht="20" customHeight="1" x14ac:dyDescent="0.55000000000000004">
      <c r="A20" s="112"/>
      <c r="B20" s="120"/>
      <c r="C20" s="120"/>
      <c r="D20" s="120"/>
      <c r="E20" s="120" t="s">
        <v>56</v>
      </c>
      <c r="F20" s="324" t="s">
        <v>269</v>
      </c>
      <c r="G20" s="325">
        <v>38874</v>
      </c>
      <c r="H20" s="363">
        <v>12.424657534246576</v>
      </c>
      <c r="I20" s="290">
        <v>42720</v>
      </c>
      <c r="J20" s="276">
        <v>2042</v>
      </c>
      <c r="K20" s="297">
        <v>1.647810719646229E-2</v>
      </c>
      <c r="L20" s="297">
        <v>5.8474970617042113E-2</v>
      </c>
      <c r="M20" s="297">
        <v>3.9802739471106761E-2</v>
      </c>
      <c r="N20" s="313">
        <v>1</v>
      </c>
      <c r="O20" s="269">
        <v>7439.36</v>
      </c>
      <c r="P20" s="269">
        <v>7439.36</v>
      </c>
      <c r="Q20" s="297">
        <v>1</v>
      </c>
      <c r="R20" s="375">
        <v>2034</v>
      </c>
      <c r="S20" s="304">
        <v>4.7E-2</v>
      </c>
      <c r="T20" s="283"/>
    </row>
    <row r="21" spans="1:20" ht="20" customHeight="1" x14ac:dyDescent="0.55000000000000004">
      <c r="A21" s="112"/>
      <c r="B21" s="120"/>
      <c r="C21" s="120"/>
      <c r="D21" s="120"/>
      <c r="E21" s="120" t="s">
        <v>57</v>
      </c>
      <c r="F21" s="324" t="s">
        <v>270</v>
      </c>
      <c r="G21" s="325">
        <v>39105</v>
      </c>
      <c r="H21" s="363">
        <v>11.838356164383562</v>
      </c>
      <c r="I21" s="290">
        <v>42720</v>
      </c>
      <c r="J21" s="276">
        <v>1280</v>
      </c>
      <c r="K21" s="297">
        <v>1.0329077968399478E-2</v>
      </c>
      <c r="L21" s="297">
        <v>5.8801562500000001E-2</v>
      </c>
      <c r="M21" s="297">
        <v>4.8398448437499998E-2</v>
      </c>
      <c r="N21" s="313">
        <v>1</v>
      </c>
      <c r="O21" s="269">
        <v>3283.95</v>
      </c>
      <c r="P21" s="269">
        <v>3283.95</v>
      </c>
      <c r="Q21" s="297">
        <v>1</v>
      </c>
      <c r="R21" s="375">
        <v>5483</v>
      </c>
      <c r="S21" s="304">
        <v>5.9000000000000004E-2</v>
      </c>
      <c r="T21" s="283"/>
    </row>
    <row r="22" spans="1:20" ht="20" customHeight="1" x14ac:dyDescent="0.55000000000000004">
      <c r="A22" s="112"/>
      <c r="B22" s="120"/>
      <c r="C22" s="120"/>
      <c r="D22" s="120"/>
      <c r="E22" s="120" t="s">
        <v>58</v>
      </c>
      <c r="F22" s="324" t="s">
        <v>264</v>
      </c>
      <c r="G22" s="325">
        <v>37995</v>
      </c>
      <c r="H22" s="363">
        <v>14.841095890410958</v>
      </c>
      <c r="I22" s="290">
        <v>42720</v>
      </c>
      <c r="J22" s="276">
        <v>1260</v>
      </c>
      <c r="K22" s="297">
        <v>1.0167686125143235E-2</v>
      </c>
      <c r="L22" s="297">
        <v>5.3872222222222224E-2</v>
      </c>
      <c r="M22" s="297">
        <v>4.7969484126984124E-2</v>
      </c>
      <c r="N22" s="313">
        <v>1</v>
      </c>
      <c r="O22" s="269">
        <v>2486.39</v>
      </c>
      <c r="P22" s="269">
        <v>2486.39</v>
      </c>
      <c r="Q22" s="297">
        <v>1</v>
      </c>
      <c r="R22" s="375">
        <v>731</v>
      </c>
      <c r="S22" s="304">
        <v>0.14300000000000002</v>
      </c>
      <c r="T22" s="283"/>
    </row>
    <row r="23" spans="1:20" ht="20" customHeight="1" x14ac:dyDescent="0.55000000000000004">
      <c r="A23" s="112"/>
      <c r="B23" s="120"/>
      <c r="C23" s="120"/>
      <c r="D23" s="120"/>
      <c r="E23" s="120" t="s">
        <v>59</v>
      </c>
      <c r="F23" s="324" t="s">
        <v>271</v>
      </c>
      <c r="G23" s="325">
        <v>38909</v>
      </c>
      <c r="H23" s="363">
        <v>12.342465753424657</v>
      </c>
      <c r="I23" s="290">
        <v>42720</v>
      </c>
      <c r="J23" s="276">
        <v>1123</v>
      </c>
      <c r="K23" s="297">
        <v>9.0621519988379785E-3</v>
      </c>
      <c r="L23" s="297">
        <v>5.4306322350845947E-2</v>
      </c>
      <c r="M23" s="297">
        <v>4.1125011576135351E-2</v>
      </c>
      <c r="N23" s="313">
        <v>1</v>
      </c>
      <c r="O23" s="269">
        <v>2946.55</v>
      </c>
      <c r="P23" s="269">
        <v>2946.55</v>
      </c>
      <c r="Q23" s="297">
        <v>1</v>
      </c>
      <c r="R23" s="375">
        <v>5954</v>
      </c>
      <c r="S23" s="304">
        <v>5.2999999999999999E-2</v>
      </c>
      <c r="T23" s="283"/>
    </row>
    <row r="24" spans="1:20" ht="20" customHeight="1" x14ac:dyDescent="0.55000000000000004">
      <c r="A24" s="112"/>
      <c r="B24" s="120"/>
      <c r="C24" s="177"/>
      <c r="D24" s="177"/>
      <c r="E24" s="120" t="s">
        <v>60</v>
      </c>
      <c r="F24" s="324" t="s">
        <v>272</v>
      </c>
      <c r="G24" s="325">
        <v>38005</v>
      </c>
      <c r="H24" s="363">
        <v>14.841095890410958</v>
      </c>
      <c r="I24" s="290">
        <v>42720</v>
      </c>
      <c r="J24" s="276">
        <v>1030</v>
      </c>
      <c r="K24" s="297">
        <v>8.311679927696455E-3</v>
      </c>
      <c r="L24" s="297">
        <v>5.4126213592233012E-2</v>
      </c>
      <c r="M24" s="297">
        <v>4.6991005825242717E-2</v>
      </c>
      <c r="N24" s="313">
        <v>1</v>
      </c>
      <c r="O24" s="269">
        <v>2144.02</v>
      </c>
      <c r="P24" s="269">
        <v>2144.02</v>
      </c>
      <c r="Q24" s="297">
        <v>1</v>
      </c>
      <c r="R24" s="375">
        <v>820</v>
      </c>
      <c r="S24" s="304">
        <v>0.13100000000000001</v>
      </c>
      <c r="T24" s="283"/>
    </row>
    <row r="25" spans="1:20" ht="20" customHeight="1" x14ac:dyDescent="0.55000000000000004">
      <c r="A25" s="112"/>
      <c r="B25" s="120"/>
      <c r="C25" s="177"/>
      <c r="D25" s="177"/>
      <c r="E25" s="177" t="s">
        <v>61</v>
      </c>
      <c r="F25" s="333" t="s">
        <v>273</v>
      </c>
      <c r="G25" s="334">
        <v>39314</v>
      </c>
      <c r="H25" s="368">
        <v>11.257534246575343</v>
      </c>
      <c r="I25" s="295">
        <v>42720</v>
      </c>
      <c r="J25" s="281">
        <v>902</v>
      </c>
      <c r="K25" s="302">
        <v>7.2787721308565064E-3</v>
      </c>
      <c r="L25" s="302">
        <v>5.6722150776053214E-2</v>
      </c>
      <c r="M25" s="302">
        <v>3.9870146341463415E-2</v>
      </c>
      <c r="N25" s="281">
        <v>1</v>
      </c>
      <c r="O25" s="274">
        <v>2999.01</v>
      </c>
      <c r="P25" s="274">
        <v>2999.01</v>
      </c>
      <c r="Q25" s="302">
        <v>1</v>
      </c>
      <c r="R25" s="376">
        <v>3675</v>
      </c>
      <c r="S25" s="263">
        <v>7.6999999999999999E-2</v>
      </c>
      <c r="T25" s="288"/>
    </row>
    <row r="26" spans="1:20" ht="20" customHeight="1" x14ac:dyDescent="0.55000000000000004">
      <c r="A26" s="149"/>
      <c r="B26" s="177"/>
      <c r="C26" s="177"/>
      <c r="D26" s="177"/>
      <c r="E26" s="177" t="s">
        <v>216</v>
      </c>
      <c r="F26" s="333" t="s">
        <v>274</v>
      </c>
      <c r="G26" s="334">
        <v>33550</v>
      </c>
      <c r="H26" s="368">
        <v>27.016438356164382</v>
      </c>
      <c r="I26" s="295">
        <v>43160</v>
      </c>
      <c r="J26" s="281">
        <v>1800</v>
      </c>
      <c r="K26" s="302">
        <v>1.4525265893061764E-2</v>
      </c>
      <c r="L26" s="302">
        <v>5.4664566666666664E-2</v>
      </c>
      <c r="M26" s="302">
        <v>4.7198807777777775E-2</v>
      </c>
      <c r="N26" s="281">
        <v>1</v>
      </c>
      <c r="O26" s="274">
        <v>4099.3100000000004</v>
      </c>
      <c r="P26" s="274">
        <v>4099.3100000000004</v>
      </c>
      <c r="Q26" s="302">
        <v>1</v>
      </c>
      <c r="R26" s="376">
        <v>9841</v>
      </c>
      <c r="S26" s="263">
        <v>6.9000000000000006E-2</v>
      </c>
      <c r="T26" s="288"/>
    </row>
    <row r="27" spans="1:20" ht="20" customHeight="1" x14ac:dyDescent="0.55000000000000004">
      <c r="A27" s="149"/>
      <c r="B27" s="177"/>
      <c r="C27" s="177"/>
      <c r="D27" s="177"/>
      <c r="E27" s="177" t="s">
        <v>218</v>
      </c>
      <c r="F27" s="178" t="s">
        <v>275</v>
      </c>
      <c r="G27" s="311">
        <v>39822</v>
      </c>
      <c r="H27" s="368">
        <v>9.8136986301369866</v>
      </c>
      <c r="I27" s="295">
        <v>43160</v>
      </c>
      <c r="J27" s="281">
        <v>820</v>
      </c>
      <c r="K27" s="302">
        <v>6.6170655735059147E-3</v>
      </c>
      <c r="L27" s="302">
        <v>5.3191848780487806E-2</v>
      </c>
      <c r="M27" s="302">
        <v>3.0385770731707316E-2</v>
      </c>
      <c r="N27" s="281">
        <v>2</v>
      </c>
      <c r="O27" s="274">
        <v>2961.06</v>
      </c>
      <c r="P27" s="274">
        <v>2961.06</v>
      </c>
      <c r="Q27" s="302">
        <v>1</v>
      </c>
      <c r="R27" s="376">
        <v>3739</v>
      </c>
      <c r="S27" s="263">
        <v>0.10199999999999999</v>
      </c>
      <c r="T27" s="288"/>
    </row>
    <row r="28" spans="1:20" ht="20" customHeight="1" x14ac:dyDescent="0.55000000000000004">
      <c r="A28" s="149"/>
      <c r="B28" s="177"/>
      <c r="C28" s="337"/>
      <c r="D28" s="337"/>
      <c r="E28" s="337" t="s">
        <v>217</v>
      </c>
      <c r="F28" s="338" t="s">
        <v>276</v>
      </c>
      <c r="G28" s="350">
        <v>33830</v>
      </c>
      <c r="H28" s="362">
        <v>26.230136986301371</v>
      </c>
      <c r="I28" s="351">
        <v>43160</v>
      </c>
      <c r="J28" s="339">
        <v>580</v>
      </c>
      <c r="K28" s="340">
        <v>4.6803634544310127E-3</v>
      </c>
      <c r="L28" s="340">
        <v>5.835633793103448E-2</v>
      </c>
      <c r="M28" s="340">
        <v>4.7865437931034482E-2</v>
      </c>
      <c r="N28" s="339">
        <v>1</v>
      </c>
      <c r="O28" s="341">
        <v>1921.45</v>
      </c>
      <c r="P28" s="341">
        <v>1921.45</v>
      </c>
      <c r="Q28" s="340">
        <v>1</v>
      </c>
      <c r="R28" s="370">
        <v>5561</v>
      </c>
      <c r="S28" s="263">
        <v>9.4E-2</v>
      </c>
      <c r="T28" s="342"/>
    </row>
    <row r="29" spans="1:20" ht="20" customHeight="1" x14ac:dyDescent="0.55000000000000004">
      <c r="A29" s="149"/>
      <c r="B29" s="337"/>
      <c r="C29" s="347"/>
      <c r="D29" s="180"/>
      <c r="E29" s="354" t="s">
        <v>258</v>
      </c>
      <c r="F29" s="179" t="s">
        <v>316</v>
      </c>
      <c r="G29" s="310">
        <v>43192</v>
      </c>
      <c r="H29" s="364">
        <v>0.58082191780821912</v>
      </c>
      <c r="I29" s="291">
        <v>43235</v>
      </c>
      <c r="J29" s="277">
        <v>3720</v>
      </c>
      <c r="K29" s="298">
        <v>3.0018882845660979E-2</v>
      </c>
      <c r="L29" s="298">
        <v>4.369152311827957E-2</v>
      </c>
      <c r="M29" s="298">
        <v>3.8215261290322579E-2</v>
      </c>
      <c r="N29" s="277">
        <v>1</v>
      </c>
      <c r="O29" s="270">
        <v>3079.33</v>
      </c>
      <c r="P29" s="270">
        <v>3079.33</v>
      </c>
      <c r="Q29" s="298">
        <v>1</v>
      </c>
      <c r="R29" s="371">
        <v>1934</v>
      </c>
      <c r="S29" s="265">
        <v>2.4E-2</v>
      </c>
      <c r="T29" s="284"/>
    </row>
    <row r="30" spans="1:20" ht="20" customHeight="1" x14ac:dyDescent="0.55000000000000004">
      <c r="A30" s="112"/>
      <c r="B30" s="126"/>
      <c r="C30" s="128" t="s">
        <v>174</v>
      </c>
      <c r="D30" s="124"/>
      <c r="E30" s="125" t="s">
        <v>172</v>
      </c>
      <c r="F30" s="286" t="s">
        <v>253</v>
      </c>
      <c r="G30" s="286" t="s">
        <v>253</v>
      </c>
      <c r="H30" s="365" t="s">
        <v>246</v>
      </c>
      <c r="I30" s="293" t="s">
        <v>259</v>
      </c>
      <c r="J30" s="279">
        <v>16665</v>
      </c>
      <c r="K30" s="300">
        <v>0.13447975339326351</v>
      </c>
      <c r="L30" s="300">
        <v>5.4278348154815484E-2</v>
      </c>
      <c r="M30" s="300">
        <v>4.2829753015301529E-2</v>
      </c>
      <c r="N30" s="314">
        <v>13</v>
      </c>
      <c r="O30" s="273">
        <v>41615.229999999996</v>
      </c>
      <c r="P30" s="273">
        <v>41615.229999999996</v>
      </c>
      <c r="Q30" s="300">
        <v>1</v>
      </c>
      <c r="R30" s="372">
        <v>64183</v>
      </c>
      <c r="S30" s="306" t="s">
        <v>246</v>
      </c>
      <c r="T30" s="286"/>
    </row>
    <row r="31" spans="1:20" ht="20" customHeight="1" x14ac:dyDescent="0.55000000000000004">
      <c r="A31" s="112"/>
      <c r="B31" s="127" t="s">
        <v>176</v>
      </c>
      <c r="C31" s="127" t="s">
        <v>219</v>
      </c>
      <c r="D31" s="121" t="s">
        <v>222</v>
      </c>
      <c r="E31" s="121" t="s">
        <v>215</v>
      </c>
      <c r="F31" s="119" t="s">
        <v>277</v>
      </c>
      <c r="G31" s="312">
        <v>32760</v>
      </c>
      <c r="H31" s="369">
        <v>29.161643835616438</v>
      </c>
      <c r="I31" s="296">
        <v>43034</v>
      </c>
      <c r="J31" s="282">
        <v>4944.1164280000003</v>
      </c>
      <c r="K31" s="303">
        <v>3.9897003179419313E-2</v>
      </c>
      <c r="L31" s="303">
        <v>8.887822797040329E-2</v>
      </c>
      <c r="M31" s="303">
        <v>6.834511037934643E-2</v>
      </c>
      <c r="N31" s="316">
        <v>59</v>
      </c>
      <c r="O31" s="275">
        <v>72944.41</v>
      </c>
      <c r="P31" s="275">
        <v>72944.41</v>
      </c>
      <c r="Q31" s="303">
        <v>1</v>
      </c>
      <c r="R31" s="377">
        <v>161212</v>
      </c>
      <c r="S31" s="307">
        <v>9.9000000000000005E-2</v>
      </c>
      <c r="T31" s="289" t="s">
        <v>284</v>
      </c>
    </row>
    <row r="32" spans="1:20" ht="20" customHeight="1" x14ac:dyDescent="0.55000000000000004">
      <c r="A32" s="112"/>
      <c r="B32" s="129" t="s">
        <v>178</v>
      </c>
      <c r="C32" s="130"/>
      <c r="D32" s="124"/>
      <c r="E32" s="125" t="s">
        <v>177</v>
      </c>
      <c r="F32" s="286" t="s">
        <v>253</v>
      </c>
      <c r="G32" s="286" t="s">
        <v>253</v>
      </c>
      <c r="H32" s="365" t="s">
        <v>246</v>
      </c>
      <c r="I32" s="293" t="s">
        <v>259</v>
      </c>
      <c r="J32" s="279">
        <v>123922</v>
      </c>
      <c r="K32" s="300">
        <v>1</v>
      </c>
      <c r="L32" s="300">
        <v>4.8994783926005973E-2</v>
      </c>
      <c r="M32" s="300">
        <v>4.1684460183580262E-2</v>
      </c>
      <c r="N32" s="314">
        <v>243</v>
      </c>
      <c r="O32" s="273">
        <v>232956.44999999998</v>
      </c>
      <c r="P32" s="273">
        <v>231579.50000000003</v>
      </c>
      <c r="Q32" s="300">
        <v>0.99408923856798148</v>
      </c>
      <c r="R32" s="372">
        <v>616256</v>
      </c>
      <c r="S32" s="306">
        <v>2.6000000000000002E-2</v>
      </c>
      <c r="T32" s="286"/>
    </row>
    <row r="33" spans="2:20" ht="20" customHeight="1" x14ac:dyDescent="0.55000000000000004">
      <c r="B33" s="108"/>
      <c r="C33" s="108"/>
      <c r="D33" s="108"/>
      <c r="E33" s="109"/>
      <c r="F33" s="109"/>
      <c r="G33" s="110"/>
      <c r="H33" s="110"/>
      <c r="I33" s="109"/>
      <c r="J33" s="110"/>
      <c r="K33" s="110"/>
      <c r="L33" s="110"/>
      <c r="M33" s="110"/>
      <c r="N33" s="132"/>
      <c r="O33" s="110"/>
      <c r="P33" s="110"/>
      <c r="Q33" s="110"/>
      <c r="R33" s="111"/>
      <c r="S33" s="111"/>
      <c r="T33" s="111"/>
    </row>
    <row r="34" spans="2:20" ht="20" customHeight="1" x14ac:dyDescent="0.55000000000000004">
      <c r="B34" s="3" t="s">
        <v>295</v>
      </c>
      <c r="E34" s="4"/>
    </row>
    <row r="35" spans="2:20" ht="20" customHeight="1" x14ac:dyDescent="0.55000000000000004">
      <c r="B35" s="4" t="s">
        <v>299</v>
      </c>
    </row>
    <row r="36" spans="2:20" ht="20" customHeight="1" x14ac:dyDescent="0.55000000000000004">
      <c r="B36" s="4" t="s">
        <v>300</v>
      </c>
    </row>
    <row r="37" spans="2:20" ht="20" customHeight="1" x14ac:dyDescent="0.55000000000000004">
      <c r="B37" s="4" t="s">
        <v>279</v>
      </c>
    </row>
    <row r="38" spans="2:20" ht="20" customHeight="1" x14ac:dyDescent="0.55000000000000004">
      <c r="B38" s="4" t="s">
        <v>293</v>
      </c>
    </row>
    <row r="39" spans="2:20" ht="20" customHeight="1" x14ac:dyDescent="0.55000000000000004">
      <c r="B39" s="106" t="s">
        <v>296</v>
      </c>
    </row>
    <row r="40" spans="2:20" ht="20" customHeight="1" x14ac:dyDescent="0.55000000000000004">
      <c r="B40" s="106" t="s">
        <v>297</v>
      </c>
    </row>
    <row r="41" spans="2:20" ht="20" customHeight="1" x14ac:dyDescent="0.55000000000000004">
      <c r="B41" s="106" t="s">
        <v>294</v>
      </c>
    </row>
    <row r="42" spans="2:20" ht="20" customHeight="1" x14ac:dyDescent="0.55000000000000004">
      <c r="B42" s="3" t="s">
        <v>298</v>
      </c>
    </row>
  </sheetData>
  <phoneticPr fontId="3"/>
  <printOptions horizontalCentered="1"/>
  <pageMargins left="0.70866141732283472" right="0.70866141732283472"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N37"/>
  <sheetViews>
    <sheetView showGridLines="0" zoomScaleNormal="100" workbookViewId="0"/>
  </sheetViews>
  <sheetFormatPr defaultColWidth="15.6640625" defaultRowHeight="20" customHeight="1" x14ac:dyDescent="0.55000000000000004"/>
  <cols>
    <col min="1" max="1" width="3.6640625" style="3" customWidth="1"/>
    <col min="2" max="2" width="10.6640625" style="3" customWidth="1"/>
    <col min="3" max="3" width="30.6640625" style="3" customWidth="1"/>
    <col min="4" max="13" width="10.6640625" style="3" customWidth="1"/>
    <col min="14" max="16384" width="15.6640625" style="3"/>
  </cols>
  <sheetData>
    <row r="2" spans="1:14" ht="20" customHeight="1" x14ac:dyDescent="0.55000000000000004">
      <c r="B2" s="134" t="s">
        <v>180</v>
      </c>
      <c r="D2" s="106"/>
      <c r="E2" s="106"/>
      <c r="F2" s="106"/>
      <c r="G2" s="106"/>
      <c r="H2" s="106"/>
      <c r="I2" s="106"/>
      <c r="J2" s="106"/>
      <c r="K2" s="106"/>
      <c r="L2" s="106"/>
      <c r="M2" s="106"/>
    </row>
    <row r="3" spans="1:14" ht="20" customHeight="1" x14ac:dyDescent="0.55000000000000004">
      <c r="D3" s="106"/>
      <c r="E3" s="106"/>
      <c r="F3" s="106"/>
      <c r="G3" s="106"/>
      <c r="H3" s="106"/>
      <c r="I3" s="106"/>
      <c r="J3" s="106"/>
      <c r="K3" s="106"/>
      <c r="L3" s="381">
        <v>43404</v>
      </c>
      <c r="M3" s="381"/>
    </row>
    <row r="4" spans="1:14" ht="20" customHeight="1" x14ac:dyDescent="0.55000000000000004">
      <c r="A4" s="112"/>
      <c r="B4" s="183" t="s">
        <v>232</v>
      </c>
      <c r="C4" s="138" t="s">
        <v>168</v>
      </c>
      <c r="D4" s="139" t="s">
        <v>159</v>
      </c>
      <c r="E4" s="140" t="s">
        <v>234</v>
      </c>
      <c r="F4" s="186" t="s">
        <v>46</v>
      </c>
      <c r="G4" s="187"/>
      <c r="H4" s="140" t="s">
        <v>183</v>
      </c>
      <c r="I4" s="186" t="s">
        <v>236</v>
      </c>
      <c r="J4" s="187"/>
      <c r="K4" s="188" t="s">
        <v>14</v>
      </c>
      <c r="L4" s="189"/>
      <c r="M4" s="190"/>
      <c r="N4" s="141"/>
    </row>
    <row r="5" spans="1:14" ht="20" customHeight="1" x14ac:dyDescent="0.55000000000000004">
      <c r="A5" s="149"/>
      <c r="B5" s="184" t="s">
        <v>233</v>
      </c>
      <c r="C5" s="182"/>
      <c r="D5" s="139"/>
      <c r="E5" s="140" t="s">
        <v>235</v>
      </c>
      <c r="F5" s="147"/>
      <c r="G5" s="148"/>
      <c r="H5" s="140"/>
      <c r="I5" s="140" t="s">
        <v>15</v>
      </c>
      <c r="J5" s="140" t="s">
        <v>231</v>
      </c>
      <c r="K5" s="193" t="s">
        <v>15</v>
      </c>
      <c r="L5" s="194" t="s">
        <v>16</v>
      </c>
      <c r="M5" s="195" t="s">
        <v>237</v>
      </c>
      <c r="N5" s="141"/>
    </row>
    <row r="6" spans="1:14" ht="20" customHeight="1" x14ac:dyDescent="0.55000000000000004">
      <c r="A6" s="112"/>
      <c r="B6" s="185"/>
      <c r="C6" s="138"/>
      <c r="D6" s="139" t="s">
        <v>229</v>
      </c>
      <c r="E6" s="139" t="s">
        <v>229</v>
      </c>
      <c r="F6" s="147" t="s">
        <v>229</v>
      </c>
      <c r="G6" s="148" t="s">
        <v>230</v>
      </c>
      <c r="H6" s="140" t="s">
        <v>229</v>
      </c>
      <c r="I6" s="139" t="s">
        <v>229</v>
      </c>
      <c r="J6" s="192"/>
      <c r="K6" s="191" t="s">
        <v>229</v>
      </c>
      <c r="L6" s="196"/>
      <c r="M6" s="197" t="s">
        <v>238</v>
      </c>
      <c r="N6" s="141"/>
    </row>
    <row r="7" spans="1:14" ht="20" customHeight="1" x14ac:dyDescent="0.55000000000000004">
      <c r="A7" s="112"/>
      <c r="B7" s="120" t="s">
        <v>36</v>
      </c>
      <c r="C7" s="142" t="s">
        <v>34</v>
      </c>
      <c r="D7" s="243">
        <v>20303</v>
      </c>
      <c r="E7" s="243">
        <v>20668</v>
      </c>
      <c r="F7" s="244">
        <v>364</v>
      </c>
      <c r="G7" s="251">
        <v>1.7974019298443569E-2</v>
      </c>
      <c r="H7" s="243">
        <v>19907</v>
      </c>
      <c r="I7" s="244">
        <v>20668</v>
      </c>
      <c r="J7" s="255">
        <v>4.2000000000000003E-2</v>
      </c>
      <c r="K7" s="244">
        <v>20668</v>
      </c>
      <c r="L7" s="259">
        <v>3.7999999999999999E-2</v>
      </c>
      <c r="M7" s="255">
        <v>4.2999999999999997E-2</v>
      </c>
      <c r="N7" s="141"/>
    </row>
    <row r="8" spans="1:14" ht="20" customHeight="1" x14ac:dyDescent="0.55000000000000004">
      <c r="A8" s="112"/>
      <c r="B8" s="120"/>
      <c r="C8" s="142" t="s">
        <v>47</v>
      </c>
      <c r="D8" s="243">
        <v>23570</v>
      </c>
      <c r="E8" s="243">
        <v>24000</v>
      </c>
      <c r="F8" s="244">
        <v>429</v>
      </c>
      <c r="G8" s="251">
        <v>1.8212172561547148E-2</v>
      </c>
      <c r="H8" s="243">
        <v>16700</v>
      </c>
      <c r="I8" s="244">
        <v>24300</v>
      </c>
      <c r="J8" s="255">
        <v>4.3999999999999997E-2</v>
      </c>
      <c r="K8" s="244">
        <v>23800</v>
      </c>
      <c r="L8" s="259">
        <v>4.2000000000000003E-2</v>
      </c>
      <c r="M8" s="255">
        <v>4.5999999999999999E-2</v>
      </c>
      <c r="N8" s="141"/>
    </row>
    <row r="9" spans="1:14" ht="20" customHeight="1" x14ac:dyDescent="0.55000000000000004">
      <c r="A9" s="112"/>
      <c r="B9" s="120"/>
      <c r="C9" s="142" t="s">
        <v>48</v>
      </c>
      <c r="D9" s="243">
        <v>10020</v>
      </c>
      <c r="E9" s="243">
        <v>10150</v>
      </c>
      <c r="F9" s="244">
        <v>129</v>
      </c>
      <c r="G9" s="319">
        <v>1.2959036850907454E-2</v>
      </c>
      <c r="H9" s="243">
        <v>10200</v>
      </c>
      <c r="I9" s="244">
        <v>10350</v>
      </c>
      <c r="J9" s="255">
        <v>3.9E-2</v>
      </c>
      <c r="K9" s="244">
        <v>9900</v>
      </c>
      <c r="L9" s="259">
        <v>3.6999999999999998E-2</v>
      </c>
      <c r="M9" s="255">
        <v>4.1000000000000002E-2</v>
      </c>
      <c r="N9" s="141"/>
    </row>
    <row r="10" spans="1:14" ht="20" customHeight="1" x14ac:dyDescent="0.55000000000000004">
      <c r="A10" s="112"/>
      <c r="B10" s="120"/>
      <c r="C10" s="142" t="s">
        <v>50</v>
      </c>
      <c r="D10" s="243">
        <v>10724</v>
      </c>
      <c r="E10" s="243">
        <v>10893</v>
      </c>
      <c r="F10" s="244">
        <v>169</v>
      </c>
      <c r="G10" s="251">
        <v>1.5778529498565355E-2</v>
      </c>
      <c r="H10" s="243">
        <v>10240</v>
      </c>
      <c r="I10" s="244">
        <v>10943</v>
      </c>
      <c r="J10" s="255">
        <v>0.04</v>
      </c>
      <c r="K10" s="244">
        <v>10793</v>
      </c>
      <c r="L10" s="259">
        <v>3.6999999999999998E-2</v>
      </c>
      <c r="M10" s="255">
        <v>4.1000000000000002E-2</v>
      </c>
      <c r="N10" s="141"/>
    </row>
    <row r="11" spans="1:14" ht="20" customHeight="1" x14ac:dyDescent="0.55000000000000004">
      <c r="A11" s="149"/>
      <c r="B11" s="177"/>
      <c r="C11" s="142" t="s">
        <v>49</v>
      </c>
      <c r="D11" s="243">
        <v>4022</v>
      </c>
      <c r="E11" s="243">
        <v>3890</v>
      </c>
      <c r="F11" s="244">
        <v>-132</v>
      </c>
      <c r="G11" s="319">
        <v>-3.2975509279942881E-2</v>
      </c>
      <c r="H11" s="243">
        <v>3830</v>
      </c>
      <c r="I11" s="244">
        <v>3930</v>
      </c>
      <c r="J11" s="255">
        <v>4.2000000000000003E-2</v>
      </c>
      <c r="K11" s="244">
        <v>3850</v>
      </c>
      <c r="L11" s="259">
        <v>3.9E-2</v>
      </c>
      <c r="M11" s="255">
        <v>4.2999999999999997E-2</v>
      </c>
      <c r="N11" s="141"/>
    </row>
    <row r="12" spans="1:14" ht="20" customHeight="1" x14ac:dyDescent="0.55000000000000004">
      <c r="A12" s="112"/>
      <c r="B12" s="337"/>
      <c r="C12" s="337" t="s">
        <v>214</v>
      </c>
      <c r="D12" s="345">
        <v>1551</v>
      </c>
      <c r="E12" s="345">
        <v>1550</v>
      </c>
      <c r="F12" s="244">
        <v>-1</v>
      </c>
      <c r="G12" s="251">
        <v>-8.3312081483562261E-4</v>
      </c>
      <c r="H12" s="345">
        <v>1170</v>
      </c>
      <c r="I12" s="244">
        <v>1580</v>
      </c>
      <c r="J12" s="255">
        <v>4.3999999999999997E-2</v>
      </c>
      <c r="K12" s="244">
        <v>1520</v>
      </c>
      <c r="L12" s="259">
        <v>4.2000000000000003E-2</v>
      </c>
      <c r="M12" s="255">
        <v>4.5999999999999999E-2</v>
      </c>
      <c r="N12" s="141"/>
    </row>
    <row r="13" spans="1:14" ht="20" customHeight="1" x14ac:dyDescent="0.55000000000000004">
      <c r="A13" s="149"/>
      <c r="B13" s="349"/>
      <c r="C13" s="337" t="s">
        <v>311</v>
      </c>
      <c r="D13" s="345">
        <v>8987</v>
      </c>
      <c r="E13" s="345">
        <v>9630</v>
      </c>
      <c r="F13" s="244">
        <v>642</v>
      </c>
      <c r="G13" s="251">
        <v>7.1522802130907961E-2</v>
      </c>
      <c r="H13" s="345">
        <v>9170</v>
      </c>
      <c r="I13" s="244">
        <v>9800</v>
      </c>
      <c r="J13" s="255">
        <v>4.1000000000000002E-2</v>
      </c>
      <c r="K13" s="244">
        <v>9460</v>
      </c>
      <c r="L13" s="259">
        <v>3.9E-2</v>
      </c>
      <c r="M13" s="255">
        <v>4.2999999999999997E-2</v>
      </c>
      <c r="N13" s="141"/>
    </row>
    <row r="14" spans="1:14" ht="20" customHeight="1" x14ac:dyDescent="0.55000000000000004">
      <c r="A14" s="149"/>
      <c r="B14" s="347"/>
      <c r="C14" s="180" t="s">
        <v>310</v>
      </c>
      <c r="D14" s="345">
        <v>1756</v>
      </c>
      <c r="E14" s="345">
        <v>1800</v>
      </c>
      <c r="F14" s="244">
        <v>43</v>
      </c>
      <c r="G14" s="251">
        <v>2.4535676575137697E-2</v>
      </c>
      <c r="H14" s="345">
        <v>1600</v>
      </c>
      <c r="I14" s="244">
        <v>1810</v>
      </c>
      <c r="J14" s="255">
        <v>4.2000000000000003E-2</v>
      </c>
      <c r="K14" s="244">
        <v>1800</v>
      </c>
      <c r="L14" s="259">
        <v>3.7999999999999999E-2</v>
      </c>
      <c r="M14" s="255">
        <v>4.3999999999999997E-2</v>
      </c>
      <c r="N14" s="141"/>
    </row>
    <row r="15" spans="1:14" ht="20" customHeight="1" x14ac:dyDescent="0.55000000000000004">
      <c r="A15" s="112"/>
      <c r="B15" s="123"/>
      <c r="C15" s="144" t="s">
        <v>172</v>
      </c>
      <c r="D15" s="247">
        <v>80936</v>
      </c>
      <c r="E15" s="247">
        <v>82581</v>
      </c>
      <c r="F15" s="248">
        <v>1645</v>
      </c>
      <c r="G15" s="253">
        <v>2.0327375198461325E-2</v>
      </c>
      <c r="H15" s="247">
        <v>72818</v>
      </c>
      <c r="I15" s="248">
        <v>83382</v>
      </c>
      <c r="J15" s="257" t="s">
        <v>246</v>
      </c>
      <c r="K15" s="248">
        <v>81791</v>
      </c>
      <c r="L15" s="261" t="s">
        <v>246</v>
      </c>
      <c r="M15" s="257" t="s">
        <v>246</v>
      </c>
      <c r="N15" s="141"/>
    </row>
    <row r="16" spans="1:14" ht="20" customHeight="1" x14ac:dyDescent="0.55000000000000004">
      <c r="A16" s="112"/>
      <c r="B16" s="122" t="s">
        <v>74</v>
      </c>
      <c r="C16" s="145" t="s">
        <v>51</v>
      </c>
      <c r="D16" s="249">
        <v>6896</v>
      </c>
      <c r="E16" s="249">
        <v>7370</v>
      </c>
      <c r="F16" s="250">
        <v>473</v>
      </c>
      <c r="G16" s="254">
        <v>6.8730161388231112E-2</v>
      </c>
      <c r="H16" s="249">
        <v>3430</v>
      </c>
      <c r="I16" s="250">
        <v>7520</v>
      </c>
      <c r="J16" s="258">
        <v>4.2000000000000003E-2</v>
      </c>
      <c r="K16" s="250">
        <v>7310</v>
      </c>
      <c r="L16" s="262">
        <v>0.04</v>
      </c>
      <c r="M16" s="258">
        <v>4.3999999999999997E-2</v>
      </c>
      <c r="N16" s="141"/>
    </row>
    <row r="17" spans="1:14" ht="20" customHeight="1" x14ac:dyDescent="0.55000000000000004">
      <c r="A17" s="112"/>
      <c r="B17" s="120"/>
      <c r="C17" s="142" t="s">
        <v>52</v>
      </c>
      <c r="D17" s="243">
        <v>3295</v>
      </c>
      <c r="E17" s="243">
        <v>3860</v>
      </c>
      <c r="F17" s="244">
        <v>564</v>
      </c>
      <c r="G17" s="251">
        <v>0.17118878525350836</v>
      </c>
      <c r="H17" s="243">
        <v>3820</v>
      </c>
      <c r="I17" s="244">
        <v>3940</v>
      </c>
      <c r="J17" s="255">
        <v>3.5999999999999997E-2</v>
      </c>
      <c r="K17" s="244">
        <v>3780</v>
      </c>
      <c r="L17" s="259">
        <v>3.4000000000000002E-2</v>
      </c>
      <c r="M17" s="255">
        <v>3.7999999999999999E-2</v>
      </c>
      <c r="N17" s="141"/>
    </row>
    <row r="18" spans="1:14" ht="20" customHeight="1" x14ac:dyDescent="0.55000000000000004">
      <c r="A18" s="112"/>
      <c r="B18" s="120"/>
      <c r="C18" s="142" t="s">
        <v>53</v>
      </c>
      <c r="D18" s="243">
        <v>9484</v>
      </c>
      <c r="E18" s="243">
        <v>9580</v>
      </c>
      <c r="F18" s="244">
        <v>95</v>
      </c>
      <c r="G18" s="251">
        <v>1.0087003693288131E-2</v>
      </c>
      <c r="H18" s="243">
        <v>9450</v>
      </c>
      <c r="I18" s="244">
        <v>9620</v>
      </c>
      <c r="J18" s="255">
        <v>5.0999999999999997E-2</v>
      </c>
      <c r="K18" s="244">
        <v>9540</v>
      </c>
      <c r="L18" s="259">
        <v>4.7E-2</v>
      </c>
      <c r="M18" s="255">
        <v>5.2999999999999999E-2</v>
      </c>
      <c r="N18" s="141"/>
    </row>
    <row r="19" spans="1:14" ht="20" customHeight="1" x14ac:dyDescent="0.55000000000000004">
      <c r="A19" s="112"/>
      <c r="B19" s="135"/>
      <c r="C19" s="142" t="s">
        <v>313</v>
      </c>
      <c r="D19" s="243">
        <v>3067</v>
      </c>
      <c r="E19" s="243">
        <v>2500</v>
      </c>
      <c r="F19" s="244">
        <v>-567</v>
      </c>
      <c r="G19" s="319">
        <v>-0.18487314793613696</v>
      </c>
      <c r="H19" s="243">
        <v>3410</v>
      </c>
      <c r="I19" s="244">
        <v>2550</v>
      </c>
      <c r="J19" s="255">
        <v>5.0999999999999997E-2</v>
      </c>
      <c r="K19" s="244">
        <v>2480</v>
      </c>
      <c r="L19" s="259">
        <v>4.9000000000000002E-2</v>
      </c>
      <c r="M19" s="255">
        <v>5.2999999999999999E-2</v>
      </c>
      <c r="N19" s="141"/>
    </row>
    <row r="20" spans="1:14" ht="20" customHeight="1" x14ac:dyDescent="0.55000000000000004">
      <c r="A20" s="112"/>
      <c r="B20" s="136"/>
      <c r="C20" s="143" t="s">
        <v>225</v>
      </c>
      <c r="D20" s="245">
        <v>5003</v>
      </c>
      <c r="E20" s="245">
        <v>5520</v>
      </c>
      <c r="F20" s="246">
        <v>516</v>
      </c>
      <c r="G20" s="252">
        <v>0.1031654610651646</v>
      </c>
      <c r="H20" s="245">
        <v>7680</v>
      </c>
      <c r="I20" s="246">
        <v>5430</v>
      </c>
      <c r="J20" s="256">
        <v>5.8000000000000003E-2</v>
      </c>
      <c r="K20" s="246">
        <v>5560</v>
      </c>
      <c r="L20" s="260">
        <v>5.6000000000000001E-2</v>
      </c>
      <c r="M20" s="256">
        <v>0.06</v>
      </c>
      <c r="N20" s="141"/>
    </row>
    <row r="21" spans="1:14" ht="20" customHeight="1" x14ac:dyDescent="0.55000000000000004">
      <c r="A21" s="112"/>
      <c r="B21" s="123"/>
      <c r="C21" s="144" t="s">
        <v>172</v>
      </c>
      <c r="D21" s="247">
        <v>27746</v>
      </c>
      <c r="E21" s="247">
        <v>28830</v>
      </c>
      <c r="F21" s="248">
        <v>1083</v>
      </c>
      <c r="G21" s="253">
        <v>3.9033032603216812E-2</v>
      </c>
      <c r="H21" s="247">
        <v>27790</v>
      </c>
      <c r="I21" s="248">
        <v>29060</v>
      </c>
      <c r="J21" s="257" t="s">
        <v>246</v>
      </c>
      <c r="K21" s="248">
        <v>28670</v>
      </c>
      <c r="L21" s="261" t="s">
        <v>246</v>
      </c>
      <c r="M21" s="257" t="s">
        <v>246</v>
      </c>
      <c r="N21" s="141"/>
    </row>
    <row r="22" spans="1:14" ht="20" customHeight="1" x14ac:dyDescent="0.55000000000000004">
      <c r="A22" s="112"/>
      <c r="B22" s="122" t="s">
        <v>75</v>
      </c>
      <c r="C22" s="145" t="s">
        <v>55</v>
      </c>
      <c r="D22" s="249">
        <v>2173</v>
      </c>
      <c r="E22" s="249">
        <v>2260</v>
      </c>
      <c r="F22" s="250">
        <v>86</v>
      </c>
      <c r="G22" s="254">
        <v>3.992288288971356E-2</v>
      </c>
      <c r="H22" s="249">
        <v>1360</v>
      </c>
      <c r="I22" s="250">
        <v>2250</v>
      </c>
      <c r="J22" s="258">
        <v>5.1999999999999998E-2</v>
      </c>
      <c r="K22" s="250">
        <v>2260</v>
      </c>
      <c r="L22" s="262">
        <v>0.05</v>
      </c>
      <c r="M22" s="258">
        <v>5.3999999999999999E-2</v>
      </c>
      <c r="N22" s="141"/>
    </row>
    <row r="23" spans="1:14" ht="20" customHeight="1" x14ac:dyDescent="0.55000000000000004">
      <c r="A23" s="112"/>
      <c r="B23" s="120"/>
      <c r="C23" s="142" t="s">
        <v>56</v>
      </c>
      <c r="D23" s="243">
        <v>2024</v>
      </c>
      <c r="E23" s="243">
        <v>2200</v>
      </c>
      <c r="F23" s="244">
        <v>175</v>
      </c>
      <c r="G23" s="251">
        <v>8.672236474769901E-2</v>
      </c>
      <c r="H23" s="243">
        <v>1150</v>
      </c>
      <c r="I23" s="244">
        <v>2170</v>
      </c>
      <c r="J23" s="255">
        <v>5.2999999999999999E-2</v>
      </c>
      <c r="K23" s="244">
        <v>2210</v>
      </c>
      <c r="L23" s="259">
        <v>5.0999999999999997E-2</v>
      </c>
      <c r="M23" s="255">
        <v>5.5E-2</v>
      </c>
      <c r="N23" s="141"/>
    </row>
    <row r="24" spans="1:14" ht="20" customHeight="1" x14ac:dyDescent="0.55000000000000004">
      <c r="A24" s="112"/>
      <c r="B24" s="120"/>
      <c r="C24" s="142" t="s">
        <v>57</v>
      </c>
      <c r="D24" s="243">
        <v>1278</v>
      </c>
      <c r="E24" s="243">
        <v>1540</v>
      </c>
      <c r="F24" s="244">
        <v>261</v>
      </c>
      <c r="G24" s="251">
        <v>0.20432222142470197</v>
      </c>
      <c r="H24" s="243">
        <v>1540</v>
      </c>
      <c r="I24" s="244">
        <v>1550</v>
      </c>
      <c r="J24" s="255">
        <v>4.5999999999999999E-2</v>
      </c>
      <c r="K24" s="244">
        <v>1520</v>
      </c>
      <c r="L24" s="259">
        <v>4.3999999999999997E-2</v>
      </c>
      <c r="M24" s="255">
        <v>4.8000000000000001E-2</v>
      </c>
      <c r="N24" s="141"/>
    </row>
    <row r="25" spans="1:14" ht="20" customHeight="1" x14ac:dyDescent="0.55000000000000004">
      <c r="A25" s="112"/>
      <c r="B25" s="120"/>
      <c r="C25" s="142" t="s">
        <v>58</v>
      </c>
      <c r="D25" s="243">
        <v>1267</v>
      </c>
      <c r="E25" s="243">
        <v>1550</v>
      </c>
      <c r="F25" s="244">
        <v>282</v>
      </c>
      <c r="G25" s="251">
        <v>0.22320484556042899</v>
      </c>
      <c r="H25" s="243">
        <v>936</v>
      </c>
      <c r="I25" s="244">
        <v>1570</v>
      </c>
      <c r="J25" s="255">
        <v>4.2999999999999997E-2</v>
      </c>
      <c r="K25" s="244">
        <v>1520</v>
      </c>
      <c r="L25" s="259">
        <v>4.1000000000000002E-2</v>
      </c>
      <c r="M25" s="255">
        <v>4.4999999999999998E-2</v>
      </c>
      <c r="N25" s="141"/>
    </row>
    <row r="26" spans="1:14" ht="20" customHeight="1" x14ac:dyDescent="0.55000000000000004">
      <c r="A26" s="112"/>
      <c r="B26" s="120"/>
      <c r="C26" s="142" t="s">
        <v>59</v>
      </c>
      <c r="D26" s="243">
        <v>1114</v>
      </c>
      <c r="E26" s="243">
        <v>1210</v>
      </c>
      <c r="F26" s="244">
        <v>95</v>
      </c>
      <c r="G26" s="251">
        <v>8.5789826330232438E-2</v>
      </c>
      <c r="H26" s="243">
        <v>1120</v>
      </c>
      <c r="I26" s="244">
        <v>1220</v>
      </c>
      <c r="J26" s="255">
        <v>4.7E-2</v>
      </c>
      <c r="K26" s="244">
        <v>1190</v>
      </c>
      <c r="L26" s="259">
        <v>4.4999999999999998E-2</v>
      </c>
      <c r="M26" s="255">
        <v>4.9000000000000002E-2</v>
      </c>
      <c r="N26" s="141"/>
    </row>
    <row r="27" spans="1:14" ht="20" customHeight="1" x14ac:dyDescent="0.55000000000000004">
      <c r="A27" s="112"/>
      <c r="B27" s="120"/>
      <c r="C27" s="142" t="s">
        <v>60</v>
      </c>
      <c r="D27" s="243">
        <v>1034</v>
      </c>
      <c r="E27" s="243">
        <v>1260</v>
      </c>
      <c r="F27" s="244">
        <v>225</v>
      </c>
      <c r="G27" s="251">
        <v>0.21775169649168818</v>
      </c>
      <c r="H27" s="243">
        <v>1010</v>
      </c>
      <c r="I27" s="244">
        <v>1280</v>
      </c>
      <c r="J27" s="255">
        <v>4.2999999999999997E-2</v>
      </c>
      <c r="K27" s="244">
        <v>1230</v>
      </c>
      <c r="L27" s="259">
        <v>0.04</v>
      </c>
      <c r="M27" s="255">
        <v>4.5999999999999999E-2</v>
      </c>
      <c r="N27" s="141"/>
    </row>
    <row r="28" spans="1:14" ht="20" customHeight="1" x14ac:dyDescent="0.55000000000000004">
      <c r="A28" s="149"/>
      <c r="B28" s="177"/>
      <c r="C28" s="177" t="s">
        <v>61</v>
      </c>
      <c r="D28" s="243">
        <v>901</v>
      </c>
      <c r="E28" s="243">
        <v>960</v>
      </c>
      <c r="F28" s="244">
        <v>58</v>
      </c>
      <c r="G28" s="251">
        <v>6.4711705732290375E-2</v>
      </c>
      <c r="H28" s="243">
        <v>513</v>
      </c>
      <c r="I28" s="244">
        <v>957</v>
      </c>
      <c r="J28" s="255">
        <v>5.1999999999999998E-2</v>
      </c>
      <c r="K28" s="244">
        <v>961</v>
      </c>
      <c r="L28" s="259">
        <v>0.05</v>
      </c>
      <c r="M28" s="255">
        <v>5.3999999999999999E-2</v>
      </c>
      <c r="N28" s="141"/>
    </row>
    <row r="29" spans="1:14" ht="20" customHeight="1" x14ac:dyDescent="0.55000000000000004">
      <c r="A29" s="149"/>
      <c r="B29" s="177"/>
      <c r="C29" s="177" t="s">
        <v>226</v>
      </c>
      <c r="D29" s="243">
        <v>1876</v>
      </c>
      <c r="E29" s="243">
        <v>1840</v>
      </c>
      <c r="F29" s="244">
        <v>-36</v>
      </c>
      <c r="G29" s="319">
        <v>-1.9502460548983427E-2</v>
      </c>
      <c r="H29" s="243">
        <v>502</v>
      </c>
      <c r="I29" s="244">
        <v>1860</v>
      </c>
      <c r="J29" s="255">
        <v>0.05</v>
      </c>
      <c r="K29" s="244">
        <v>1830</v>
      </c>
      <c r="L29" s="259">
        <v>4.8000000000000001E-2</v>
      </c>
      <c r="M29" s="255">
        <v>5.1999999999999998E-2</v>
      </c>
      <c r="N29" s="141"/>
    </row>
    <row r="30" spans="1:14" ht="20" customHeight="1" x14ac:dyDescent="0.55000000000000004">
      <c r="A30" s="149"/>
      <c r="B30" s="177"/>
      <c r="C30" s="177" t="s">
        <v>227</v>
      </c>
      <c r="D30" s="243">
        <v>854</v>
      </c>
      <c r="E30" s="243">
        <v>844</v>
      </c>
      <c r="F30" s="244">
        <v>-10</v>
      </c>
      <c r="G30" s="319">
        <v>-1.1948764650018E-2</v>
      </c>
      <c r="H30" s="243">
        <v>666</v>
      </c>
      <c r="I30" s="244">
        <v>845</v>
      </c>
      <c r="J30" s="255">
        <v>5.0999999999999997E-2</v>
      </c>
      <c r="K30" s="244">
        <v>843</v>
      </c>
      <c r="L30" s="259">
        <v>4.9000000000000002E-2</v>
      </c>
      <c r="M30" s="255">
        <v>5.2999999999999999E-2</v>
      </c>
      <c r="N30" s="141"/>
    </row>
    <row r="31" spans="1:14" ht="20" customHeight="1" x14ac:dyDescent="0.55000000000000004">
      <c r="A31" s="112"/>
      <c r="B31" s="337"/>
      <c r="C31" s="337" t="s">
        <v>228</v>
      </c>
      <c r="D31" s="345">
        <v>606</v>
      </c>
      <c r="E31" s="345">
        <v>600</v>
      </c>
      <c r="F31" s="244">
        <v>-6</v>
      </c>
      <c r="G31" s="319">
        <v>-1.1354770069633695E-2</v>
      </c>
      <c r="H31" s="345">
        <v>302</v>
      </c>
      <c r="I31" s="244">
        <v>598</v>
      </c>
      <c r="J31" s="255">
        <v>4.9000000000000002E-2</v>
      </c>
      <c r="K31" s="244">
        <v>601</v>
      </c>
      <c r="L31" s="259">
        <v>4.7E-2</v>
      </c>
      <c r="M31" s="255">
        <v>5.0999999999999997E-2</v>
      </c>
      <c r="N31" s="141"/>
    </row>
    <row r="32" spans="1:14" ht="20" customHeight="1" x14ac:dyDescent="0.55000000000000004">
      <c r="A32" s="149"/>
      <c r="B32" s="347"/>
      <c r="C32" s="344" t="s">
        <v>312</v>
      </c>
      <c r="D32" s="345">
        <v>3872</v>
      </c>
      <c r="E32" s="345">
        <v>4130</v>
      </c>
      <c r="F32" s="244">
        <v>257</v>
      </c>
      <c r="G32" s="319">
        <v>6.6556981017052402E-2</v>
      </c>
      <c r="H32" s="345">
        <v>2690</v>
      </c>
      <c r="I32" s="244">
        <v>4210</v>
      </c>
      <c r="J32" s="255">
        <v>3.7999999999999999E-2</v>
      </c>
      <c r="K32" s="244">
        <v>4090</v>
      </c>
      <c r="L32" s="259">
        <v>3.5999999999999997E-2</v>
      </c>
      <c r="M32" s="255">
        <v>0.04</v>
      </c>
      <c r="N32" s="141"/>
    </row>
    <row r="33" spans="1:14" ht="20" customHeight="1" x14ac:dyDescent="0.55000000000000004">
      <c r="A33" s="112"/>
      <c r="B33" s="128"/>
      <c r="C33" s="144" t="s">
        <v>172</v>
      </c>
      <c r="D33" s="247">
        <v>17004</v>
      </c>
      <c r="E33" s="247">
        <v>18394</v>
      </c>
      <c r="F33" s="248">
        <v>1389</v>
      </c>
      <c r="G33" s="253">
        <v>8.1727884478505819E-2</v>
      </c>
      <c r="H33" s="247">
        <v>11789</v>
      </c>
      <c r="I33" s="248">
        <v>18510</v>
      </c>
      <c r="J33" s="257" t="s">
        <v>246</v>
      </c>
      <c r="K33" s="248">
        <v>18255</v>
      </c>
      <c r="L33" s="261" t="s">
        <v>246</v>
      </c>
      <c r="M33" s="257" t="s">
        <v>246</v>
      </c>
      <c r="N33" s="141"/>
    </row>
    <row r="34" spans="1:14" ht="20" customHeight="1" x14ac:dyDescent="0.55000000000000004">
      <c r="A34" s="112"/>
      <c r="B34" s="129" t="s">
        <v>181</v>
      </c>
      <c r="C34" s="144"/>
      <c r="D34" s="247">
        <v>125687</v>
      </c>
      <c r="E34" s="247">
        <v>129805</v>
      </c>
      <c r="F34" s="248">
        <v>4117</v>
      </c>
      <c r="G34" s="253">
        <v>3.2763715158497193E-2</v>
      </c>
      <c r="H34" s="247">
        <v>112397</v>
      </c>
      <c r="I34" s="248">
        <v>130952</v>
      </c>
      <c r="J34" s="257"/>
      <c r="K34" s="248">
        <v>128716</v>
      </c>
      <c r="L34" s="261"/>
      <c r="M34" s="257"/>
      <c r="N34" s="141"/>
    </row>
    <row r="35" spans="1:14" ht="20" customHeight="1" x14ac:dyDescent="0.55000000000000004">
      <c r="B35" s="146"/>
      <c r="C35" s="133"/>
      <c r="D35" s="146"/>
      <c r="E35" s="146"/>
      <c r="F35" s="146"/>
      <c r="G35" s="146"/>
      <c r="H35" s="146"/>
      <c r="I35" s="146"/>
      <c r="J35" s="146"/>
      <c r="K35" s="146"/>
      <c r="L35" s="146"/>
      <c r="M35" s="146"/>
    </row>
    <row r="36" spans="1:14" ht="20" customHeight="1" x14ac:dyDescent="0.55000000000000004">
      <c r="B36" s="4" t="s">
        <v>260</v>
      </c>
    </row>
    <row r="37" spans="1:14" ht="20" customHeight="1" x14ac:dyDescent="0.55000000000000004">
      <c r="B37" s="4"/>
    </row>
  </sheetData>
  <mergeCells count="1">
    <mergeCell ref="L3:M3"/>
  </mergeCells>
  <phoneticPr fontId="3"/>
  <printOptions horizontalCentered="1"/>
  <pageMargins left="0.70866141732283472" right="0.70866141732283472" top="0.74803149606299213" bottom="0.74803149606299213" header="0.31496062992125984" footer="0.31496062992125984"/>
  <pageSetup paperSize="9" scale="61" orientation="landscape" r:id="rId1"/>
  <rowBreaks count="1" manualBreakCount="1">
    <brk id="37"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36"/>
  <sheetViews>
    <sheetView showGridLines="0" zoomScaleNormal="100" workbookViewId="0"/>
  </sheetViews>
  <sheetFormatPr defaultColWidth="15.6640625" defaultRowHeight="20" customHeight="1" x14ac:dyDescent="0.55000000000000004"/>
  <cols>
    <col min="1" max="1" width="3.6640625" style="3" customWidth="1"/>
    <col min="2" max="2" width="10.6640625" style="3" customWidth="1"/>
    <col min="3" max="3" width="30.6640625" style="3" customWidth="1"/>
    <col min="4" max="12" width="10.6640625" style="3" customWidth="1"/>
    <col min="13" max="16384" width="15.6640625" style="3"/>
  </cols>
  <sheetData>
    <row r="2" spans="1:12" ht="20" customHeight="1" x14ac:dyDescent="0.55000000000000004">
      <c r="B2" s="134" t="s">
        <v>185</v>
      </c>
      <c r="D2" s="106"/>
      <c r="E2" s="106"/>
      <c r="F2" s="106"/>
    </row>
    <row r="3" spans="1:12" ht="20" customHeight="1" x14ac:dyDescent="0.55000000000000004">
      <c r="D3" s="106"/>
      <c r="E3" s="106"/>
      <c r="F3" s="106"/>
      <c r="K3" s="381">
        <v>43404</v>
      </c>
      <c r="L3" s="381"/>
    </row>
    <row r="4" spans="1:12" ht="20" customHeight="1" x14ac:dyDescent="0.55000000000000004">
      <c r="A4" s="112"/>
      <c r="B4" s="183" t="s">
        <v>232</v>
      </c>
      <c r="C4" s="138" t="s">
        <v>168</v>
      </c>
      <c r="D4" s="150" t="s">
        <v>182</v>
      </c>
      <c r="E4" s="153"/>
      <c r="F4" s="151"/>
      <c r="G4" s="150" t="s">
        <v>188</v>
      </c>
      <c r="H4" s="151"/>
      <c r="I4" s="150" t="s">
        <v>189</v>
      </c>
      <c r="J4" s="151"/>
      <c r="K4" s="150" t="s">
        <v>190</v>
      </c>
      <c r="L4" s="151"/>
    </row>
    <row r="5" spans="1:12" ht="20" customHeight="1" x14ac:dyDescent="0.55000000000000004">
      <c r="A5" s="112"/>
      <c r="B5" s="183" t="s">
        <v>239</v>
      </c>
      <c r="C5" s="138"/>
      <c r="D5" s="147" t="s">
        <v>229</v>
      </c>
      <c r="E5" s="137" t="s">
        <v>186</v>
      </c>
      <c r="F5" s="148" t="s">
        <v>187</v>
      </c>
      <c r="G5" s="147"/>
      <c r="H5" s="148" t="s">
        <v>186</v>
      </c>
      <c r="I5" s="147"/>
      <c r="J5" s="148" t="s">
        <v>186</v>
      </c>
      <c r="K5" s="147"/>
      <c r="L5" s="148" t="s">
        <v>186</v>
      </c>
    </row>
    <row r="6" spans="1:12" ht="20" customHeight="1" x14ac:dyDescent="0.55000000000000004">
      <c r="A6" s="112"/>
      <c r="B6" s="120" t="s">
        <v>36</v>
      </c>
      <c r="C6" s="142" t="s">
        <v>34</v>
      </c>
      <c r="D6" s="243">
        <v>20668</v>
      </c>
      <c r="E6" s="5">
        <v>63</v>
      </c>
      <c r="F6" s="255">
        <v>3.0575103130308177E-3</v>
      </c>
      <c r="G6" s="263">
        <v>4.2000000000000003E-2</v>
      </c>
      <c r="H6" s="255" t="s">
        <v>246</v>
      </c>
      <c r="I6" s="263">
        <v>3.7999999999999999E-2</v>
      </c>
      <c r="J6" s="255" t="s">
        <v>246</v>
      </c>
      <c r="K6" s="263">
        <v>4.2999999999999997E-2</v>
      </c>
      <c r="L6" s="255" t="s">
        <v>246</v>
      </c>
    </row>
    <row r="7" spans="1:12" ht="20" customHeight="1" x14ac:dyDescent="0.55000000000000004">
      <c r="A7" s="112"/>
      <c r="B7" s="120"/>
      <c r="C7" s="142" t="s">
        <v>47</v>
      </c>
      <c r="D7" s="243">
        <v>24000</v>
      </c>
      <c r="E7" s="5" t="s">
        <v>246</v>
      </c>
      <c r="F7" s="255" t="s">
        <v>246</v>
      </c>
      <c r="G7" s="263">
        <v>4.3999999999999997E-2</v>
      </c>
      <c r="H7" s="255" t="s">
        <v>246</v>
      </c>
      <c r="I7" s="263">
        <v>4.2000000000000003E-2</v>
      </c>
      <c r="J7" s="255" t="s">
        <v>246</v>
      </c>
      <c r="K7" s="263">
        <v>4.5999999999999999E-2</v>
      </c>
      <c r="L7" s="255" t="s">
        <v>246</v>
      </c>
    </row>
    <row r="8" spans="1:12" ht="20" customHeight="1" x14ac:dyDescent="0.55000000000000004">
      <c r="A8" s="112"/>
      <c r="B8" s="120"/>
      <c r="C8" s="142" t="s">
        <v>48</v>
      </c>
      <c r="D8" s="243">
        <v>10150</v>
      </c>
      <c r="E8" s="5">
        <v>100</v>
      </c>
      <c r="F8" s="255">
        <v>9.9502487562189053E-3</v>
      </c>
      <c r="G8" s="263">
        <v>3.9E-2</v>
      </c>
      <c r="H8" s="255" t="s">
        <v>246</v>
      </c>
      <c r="I8" s="263">
        <v>3.6999999999999998E-2</v>
      </c>
      <c r="J8" s="255" t="s">
        <v>246</v>
      </c>
      <c r="K8" s="263">
        <v>4.1000000000000002E-2</v>
      </c>
      <c r="L8" s="255" t="s">
        <v>246</v>
      </c>
    </row>
    <row r="9" spans="1:12" ht="20" customHeight="1" x14ac:dyDescent="0.55000000000000004">
      <c r="A9" s="112"/>
      <c r="B9" s="120"/>
      <c r="C9" s="142" t="s">
        <v>50</v>
      </c>
      <c r="D9" s="243">
        <v>10893</v>
      </c>
      <c r="E9" s="5">
        <v>100</v>
      </c>
      <c r="F9" s="255">
        <v>9.26526452330214E-3</v>
      </c>
      <c r="G9" s="263">
        <v>0.04</v>
      </c>
      <c r="H9" s="255" t="s">
        <v>246</v>
      </c>
      <c r="I9" s="263">
        <v>3.6999999999999998E-2</v>
      </c>
      <c r="J9" s="255" t="s">
        <v>246</v>
      </c>
      <c r="K9" s="263">
        <v>4.1000000000000002E-2</v>
      </c>
      <c r="L9" s="255" t="s">
        <v>246</v>
      </c>
    </row>
    <row r="10" spans="1:12" ht="20" customHeight="1" x14ac:dyDescent="0.55000000000000004">
      <c r="A10" s="149"/>
      <c r="B10" s="177"/>
      <c r="C10" s="177" t="s">
        <v>49</v>
      </c>
      <c r="D10" s="243">
        <v>3890</v>
      </c>
      <c r="E10" s="5">
        <v>20</v>
      </c>
      <c r="F10" s="318">
        <v>5.1679586563307496E-3</v>
      </c>
      <c r="G10" s="263">
        <v>4.2000000000000003E-2</v>
      </c>
      <c r="H10" s="255" t="s">
        <v>246</v>
      </c>
      <c r="I10" s="263">
        <v>3.9E-2</v>
      </c>
      <c r="J10" s="255" t="s">
        <v>246</v>
      </c>
      <c r="K10" s="263">
        <v>4.2999999999999997E-2</v>
      </c>
      <c r="L10" s="255" t="s">
        <v>246</v>
      </c>
    </row>
    <row r="11" spans="1:12" ht="20" customHeight="1" x14ac:dyDescent="0.55000000000000004">
      <c r="A11" s="112"/>
      <c r="B11" s="337"/>
      <c r="C11" s="337" t="s">
        <v>214</v>
      </c>
      <c r="D11" s="345">
        <v>1550</v>
      </c>
      <c r="E11" s="5" t="s">
        <v>246</v>
      </c>
      <c r="F11" s="255" t="s">
        <v>246</v>
      </c>
      <c r="G11" s="263">
        <v>4.3999999999999997E-2</v>
      </c>
      <c r="H11" s="255" t="s">
        <v>246</v>
      </c>
      <c r="I11" s="263">
        <v>4.2000000000000003E-2</v>
      </c>
      <c r="J11" s="255" t="s">
        <v>246</v>
      </c>
      <c r="K11" s="263">
        <v>4.5999999999999999E-2</v>
      </c>
      <c r="L11" s="255" t="s">
        <v>246</v>
      </c>
    </row>
    <row r="12" spans="1:12" ht="20" customHeight="1" x14ac:dyDescent="0.55000000000000004">
      <c r="A12" s="149"/>
      <c r="B12" s="349"/>
      <c r="C12" s="337" t="s">
        <v>257</v>
      </c>
      <c r="D12" s="345">
        <v>9630</v>
      </c>
      <c r="E12" s="5" t="s">
        <v>246</v>
      </c>
      <c r="F12" s="255" t="s">
        <v>246</v>
      </c>
      <c r="G12" s="263">
        <v>4.1000000000000002E-2</v>
      </c>
      <c r="H12" s="255" t="s">
        <v>246</v>
      </c>
      <c r="I12" s="263">
        <v>3.9E-2</v>
      </c>
      <c r="J12" s="255" t="s">
        <v>246</v>
      </c>
      <c r="K12" s="263">
        <v>4.2999999999999997E-2</v>
      </c>
      <c r="L12" s="255" t="s">
        <v>246</v>
      </c>
    </row>
    <row r="13" spans="1:12" ht="20" customHeight="1" x14ac:dyDescent="0.55000000000000004">
      <c r="A13" s="149"/>
      <c r="B13" s="347"/>
      <c r="C13" s="180" t="s">
        <v>309</v>
      </c>
      <c r="D13" s="245">
        <v>1800</v>
      </c>
      <c r="E13" s="264" t="s">
        <v>246</v>
      </c>
      <c r="F13" s="256" t="s">
        <v>246</v>
      </c>
      <c r="G13" s="265">
        <v>4.2000000000000003E-2</v>
      </c>
      <c r="H13" s="256" t="s">
        <v>246</v>
      </c>
      <c r="I13" s="265">
        <v>3.7999999999999999E-2</v>
      </c>
      <c r="J13" s="256" t="s">
        <v>246</v>
      </c>
      <c r="K13" s="265">
        <v>4.3999999999999997E-2</v>
      </c>
      <c r="L13" s="256" t="s">
        <v>246</v>
      </c>
    </row>
    <row r="14" spans="1:12" ht="20" customHeight="1" x14ac:dyDescent="0.55000000000000004">
      <c r="A14" s="112"/>
      <c r="B14" s="123"/>
      <c r="C14" s="144" t="s">
        <v>172</v>
      </c>
      <c r="D14" s="247">
        <v>82581</v>
      </c>
      <c r="E14" s="266">
        <v>283</v>
      </c>
      <c r="F14" s="257" t="s">
        <v>246</v>
      </c>
      <c r="G14" s="267" t="s">
        <v>246</v>
      </c>
      <c r="H14" s="257" t="s">
        <v>246</v>
      </c>
      <c r="I14" s="267"/>
      <c r="J14" s="257" t="s">
        <v>246</v>
      </c>
      <c r="K14" s="267"/>
      <c r="L14" s="257" t="s">
        <v>246</v>
      </c>
    </row>
    <row r="15" spans="1:12" ht="20" customHeight="1" x14ac:dyDescent="0.55000000000000004">
      <c r="A15" s="112"/>
      <c r="B15" s="122" t="s">
        <v>74</v>
      </c>
      <c r="C15" s="145" t="s">
        <v>51</v>
      </c>
      <c r="D15" s="249">
        <v>7370</v>
      </c>
      <c r="E15" s="132">
        <v>30</v>
      </c>
      <c r="F15" s="258">
        <v>4.0871934604904629E-3</v>
      </c>
      <c r="G15" s="268">
        <v>4.2000000000000003E-2</v>
      </c>
      <c r="H15" s="258" t="s">
        <v>246</v>
      </c>
      <c r="I15" s="268">
        <v>0.04</v>
      </c>
      <c r="J15" s="258" t="s">
        <v>246</v>
      </c>
      <c r="K15" s="268">
        <v>4.3999999999999997E-2</v>
      </c>
      <c r="L15" s="258" t="s">
        <v>246</v>
      </c>
    </row>
    <row r="16" spans="1:12" ht="20" customHeight="1" x14ac:dyDescent="0.55000000000000004">
      <c r="A16" s="112"/>
      <c r="B16" s="120"/>
      <c r="C16" s="142" t="s">
        <v>52</v>
      </c>
      <c r="D16" s="243">
        <v>3860</v>
      </c>
      <c r="E16" s="5">
        <v>450</v>
      </c>
      <c r="F16" s="255">
        <v>0.13196480938416422</v>
      </c>
      <c r="G16" s="263">
        <v>3.5999999999999997E-2</v>
      </c>
      <c r="H16" s="255">
        <v>-1.0000000000000009E-3</v>
      </c>
      <c r="I16" s="263">
        <v>3.4000000000000002E-2</v>
      </c>
      <c r="J16" s="255">
        <v>-1.0000000000000009E-3</v>
      </c>
      <c r="K16" s="263">
        <v>3.7999999999999999E-2</v>
      </c>
      <c r="L16" s="255">
        <v>-1.0000000000000009E-3</v>
      </c>
    </row>
    <row r="17" spans="1:12" ht="20" customHeight="1" x14ac:dyDescent="0.55000000000000004">
      <c r="A17" s="112"/>
      <c r="B17" s="120"/>
      <c r="C17" s="142" t="s">
        <v>53</v>
      </c>
      <c r="D17" s="243">
        <v>9580</v>
      </c>
      <c r="E17" s="5">
        <v>10</v>
      </c>
      <c r="F17" s="255">
        <v>1.0449320794148381E-3</v>
      </c>
      <c r="G17" s="263">
        <v>5.0999999999999997E-2</v>
      </c>
      <c r="H17" s="255" t="s">
        <v>246</v>
      </c>
      <c r="I17" s="263">
        <v>4.7E-2</v>
      </c>
      <c r="J17" s="255" t="s">
        <v>246</v>
      </c>
      <c r="K17" s="263">
        <v>5.2999999999999999E-2</v>
      </c>
      <c r="L17" s="255" t="s">
        <v>246</v>
      </c>
    </row>
    <row r="18" spans="1:12" ht="20" customHeight="1" x14ac:dyDescent="0.55000000000000004">
      <c r="A18" s="112"/>
      <c r="B18" s="135"/>
      <c r="C18" s="142" t="s">
        <v>313</v>
      </c>
      <c r="D18" s="243">
        <v>2500</v>
      </c>
      <c r="E18" s="5">
        <v>-10</v>
      </c>
      <c r="F18" s="317">
        <v>-3.9840637450199202E-3</v>
      </c>
      <c r="G18" s="263">
        <v>5.0999999999999997E-2</v>
      </c>
      <c r="H18" s="255" t="s">
        <v>246</v>
      </c>
      <c r="I18" s="263">
        <v>4.9000000000000002E-2</v>
      </c>
      <c r="J18" s="255" t="s">
        <v>246</v>
      </c>
      <c r="K18" s="263">
        <v>5.2999999999999999E-2</v>
      </c>
      <c r="L18" s="255" t="s">
        <v>246</v>
      </c>
    </row>
    <row r="19" spans="1:12" ht="20" customHeight="1" x14ac:dyDescent="0.55000000000000004">
      <c r="A19" s="112"/>
      <c r="B19" s="136"/>
      <c r="C19" s="143" t="s">
        <v>54</v>
      </c>
      <c r="D19" s="245">
        <v>5520</v>
      </c>
      <c r="E19" s="264" t="s">
        <v>246</v>
      </c>
      <c r="F19" s="256" t="s">
        <v>246</v>
      </c>
      <c r="G19" s="265">
        <v>5.8000000000000003E-2</v>
      </c>
      <c r="H19" s="256" t="s">
        <v>246</v>
      </c>
      <c r="I19" s="265">
        <v>5.6000000000000001E-2</v>
      </c>
      <c r="J19" s="256" t="s">
        <v>246</v>
      </c>
      <c r="K19" s="265">
        <v>0.06</v>
      </c>
      <c r="L19" s="256" t="s">
        <v>246</v>
      </c>
    </row>
    <row r="20" spans="1:12" ht="20" customHeight="1" x14ac:dyDescent="0.55000000000000004">
      <c r="A20" s="112"/>
      <c r="B20" s="123"/>
      <c r="C20" s="144" t="s">
        <v>172</v>
      </c>
      <c r="D20" s="247">
        <v>28830</v>
      </c>
      <c r="E20" s="266">
        <v>480</v>
      </c>
      <c r="F20" s="257" t="s">
        <v>246</v>
      </c>
      <c r="G20" s="267" t="s">
        <v>246</v>
      </c>
      <c r="H20" s="257" t="s">
        <v>246</v>
      </c>
      <c r="I20" s="267"/>
      <c r="J20" s="257" t="s">
        <v>246</v>
      </c>
      <c r="K20" s="267"/>
      <c r="L20" s="257" t="s">
        <v>246</v>
      </c>
    </row>
    <row r="21" spans="1:12" ht="20" customHeight="1" x14ac:dyDescent="0.55000000000000004">
      <c r="A21" s="112"/>
      <c r="B21" s="122" t="s">
        <v>75</v>
      </c>
      <c r="C21" s="145" t="s">
        <v>55</v>
      </c>
      <c r="D21" s="249">
        <v>2260</v>
      </c>
      <c r="E21" s="132" t="s">
        <v>246</v>
      </c>
      <c r="F21" s="258" t="s">
        <v>246</v>
      </c>
      <c r="G21" s="268">
        <v>5.1999999999999998E-2</v>
      </c>
      <c r="H21" s="258" t="s">
        <v>246</v>
      </c>
      <c r="I21" s="268">
        <v>0.05</v>
      </c>
      <c r="J21" s="258" t="s">
        <v>246</v>
      </c>
      <c r="K21" s="268">
        <v>5.3999999999999999E-2</v>
      </c>
      <c r="L21" s="258" t="s">
        <v>246</v>
      </c>
    </row>
    <row r="22" spans="1:12" ht="20" customHeight="1" x14ac:dyDescent="0.55000000000000004">
      <c r="A22" s="112"/>
      <c r="B22" s="120"/>
      <c r="C22" s="142" t="s">
        <v>56</v>
      </c>
      <c r="D22" s="243">
        <v>2200</v>
      </c>
      <c r="E22" s="5">
        <v>10</v>
      </c>
      <c r="F22" s="255">
        <v>4.5662100456621002E-3</v>
      </c>
      <c r="G22" s="263">
        <v>5.2999999999999999E-2</v>
      </c>
      <c r="H22" s="255" t="s">
        <v>246</v>
      </c>
      <c r="I22" s="263">
        <v>5.0999999999999997E-2</v>
      </c>
      <c r="J22" s="255" t="s">
        <v>246</v>
      </c>
      <c r="K22" s="263">
        <v>5.5E-2</v>
      </c>
      <c r="L22" s="255" t="s">
        <v>246</v>
      </c>
    </row>
    <row r="23" spans="1:12" ht="20" customHeight="1" x14ac:dyDescent="0.55000000000000004">
      <c r="A23" s="112"/>
      <c r="B23" s="120"/>
      <c r="C23" s="142" t="s">
        <v>57</v>
      </c>
      <c r="D23" s="243">
        <v>1540</v>
      </c>
      <c r="E23" s="5">
        <v>10</v>
      </c>
      <c r="F23" s="255">
        <v>6.5359477124183009E-3</v>
      </c>
      <c r="G23" s="263">
        <v>4.5999999999999999E-2</v>
      </c>
      <c r="H23" s="317" t="s">
        <v>246</v>
      </c>
      <c r="I23" s="263">
        <v>4.3999999999999997E-2</v>
      </c>
      <c r="J23" s="317" t="s">
        <v>246</v>
      </c>
      <c r="K23" s="263">
        <v>4.8000000000000001E-2</v>
      </c>
      <c r="L23" s="317" t="s">
        <v>246</v>
      </c>
    </row>
    <row r="24" spans="1:12" ht="20" customHeight="1" x14ac:dyDescent="0.55000000000000004">
      <c r="A24" s="112"/>
      <c r="B24" s="120"/>
      <c r="C24" s="142" t="s">
        <v>58</v>
      </c>
      <c r="D24" s="243">
        <v>1550</v>
      </c>
      <c r="E24" s="5" t="s">
        <v>246</v>
      </c>
      <c r="F24" s="255" t="s">
        <v>246</v>
      </c>
      <c r="G24" s="263">
        <v>4.2999999999999997E-2</v>
      </c>
      <c r="H24" s="255" t="s">
        <v>246</v>
      </c>
      <c r="I24" s="263">
        <v>4.1000000000000002E-2</v>
      </c>
      <c r="J24" s="255" t="s">
        <v>246</v>
      </c>
      <c r="K24" s="263">
        <v>4.4999999999999998E-2</v>
      </c>
      <c r="L24" s="255" t="s">
        <v>246</v>
      </c>
    </row>
    <row r="25" spans="1:12" ht="20" customHeight="1" x14ac:dyDescent="0.55000000000000004">
      <c r="A25" s="112"/>
      <c r="B25" s="120"/>
      <c r="C25" s="142" t="s">
        <v>59</v>
      </c>
      <c r="D25" s="243">
        <v>1210</v>
      </c>
      <c r="E25" s="5">
        <v>10</v>
      </c>
      <c r="F25" s="255">
        <v>8.3333333333333332E-3</v>
      </c>
      <c r="G25" s="263">
        <v>4.7E-2</v>
      </c>
      <c r="H25" s="255" t="s">
        <v>246</v>
      </c>
      <c r="I25" s="263">
        <v>4.4999999999999998E-2</v>
      </c>
      <c r="J25" s="255" t="s">
        <v>246</v>
      </c>
      <c r="K25" s="263">
        <v>4.9000000000000002E-2</v>
      </c>
      <c r="L25" s="255" t="s">
        <v>246</v>
      </c>
    </row>
    <row r="26" spans="1:12" ht="20" customHeight="1" x14ac:dyDescent="0.55000000000000004">
      <c r="A26" s="112"/>
      <c r="B26" s="120"/>
      <c r="C26" s="142" t="s">
        <v>60</v>
      </c>
      <c r="D26" s="243">
        <v>1260</v>
      </c>
      <c r="E26" s="5" t="s">
        <v>246</v>
      </c>
      <c r="F26" s="255" t="s">
        <v>246</v>
      </c>
      <c r="G26" s="263">
        <v>4.2999999999999997E-2</v>
      </c>
      <c r="H26" s="255" t="s">
        <v>246</v>
      </c>
      <c r="I26" s="263">
        <v>0.04</v>
      </c>
      <c r="J26" s="255" t="s">
        <v>246</v>
      </c>
      <c r="K26" s="263">
        <v>4.5999999999999999E-2</v>
      </c>
      <c r="L26" s="255" t="s">
        <v>246</v>
      </c>
    </row>
    <row r="27" spans="1:12" ht="20" customHeight="1" x14ac:dyDescent="0.55000000000000004">
      <c r="A27" s="149"/>
      <c r="B27" s="177"/>
      <c r="C27" s="177" t="s">
        <v>61</v>
      </c>
      <c r="D27" s="243">
        <v>960</v>
      </c>
      <c r="E27" s="5">
        <v>2</v>
      </c>
      <c r="F27" s="317">
        <v>2.0876826722338203E-3</v>
      </c>
      <c r="G27" s="263">
        <v>5.1999999999999998E-2</v>
      </c>
      <c r="H27" s="255" t="s">
        <v>246</v>
      </c>
      <c r="I27" s="263">
        <v>0.05</v>
      </c>
      <c r="J27" s="255" t="s">
        <v>246</v>
      </c>
      <c r="K27" s="263">
        <v>5.3999999999999999E-2</v>
      </c>
      <c r="L27" s="255" t="s">
        <v>246</v>
      </c>
    </row>
    <row r="28" spans="1:12" ht="20" customHeight="1" x14ac:dyDescent="0.55000000000000004">
      <c r="A28" s="149"/>
      <c r="B28" s="177"/>
      <c r="C28" s="177" t="s">
        <v>226</v>
      </c>
      <c r="D28" s="243">
        <v>1840</v>
      </c>
      <c r="E28" s="5">
        <v>20</v>
      </c>
      <c r="F28" s="255">
        <v>1.098901098901099E-2</v>
      </c>
      <c r="G28" s="263">
        <v>0.05</v>
      </c>
      <c r="H28" s="255" t="s">
        <v>246</v>
      </c>
      <c r="I28" s="263">
        <v>4.8000000000000001E-2</v>
      </c>
      <c r="J28" s="255" t="s">
        <v>246</v>
      </c>
      <c r="K28" s="263">
        <v>5.1999999999999998E-2</v>
      </c>
      <c r="L28" s="255" t="s">
        <v>246</v>
      </c>
    </row>
    <row r="29" spans="1:12" ht="20" customHeight="1" x14ac:dyDescent="0.55000000000000004">
      <c r="A29" s="149"/>
      <c r="B29" s="177"/>
      <c r="C29" s="177" t="s">
        <v>227</v>
      </c>
      <c r="D29" s="243">
        <v>844</v>
      </c>
      <c r="E29" s="5">
        <v>1</v>
      </c>
      <c r="F29" s="255">
        <v>1.1862396204033216E-3</v>
      </c>
      <c r="G29" s="263">
        <v>5.0999999999999997E-2</v>
      </c>
      <c r="H29" s="255" t="s">
        <v>246</v>
      </c>
      <c r="I29" s="263">
        <v>4.9000000000000002E-2</v>
      </c>
      <c r="J29" s="255" t="s">
        <v>246</v>
      </c>
      <c r="K29" s="263">
        <v>5.2999999999999999E-2</v>
      </c>
      <c r="L29" s="255" t="s">
        <v>246</v>
      </c>
    </row>
    <row r="30" spans="1:12" ht="20" customHeight="1" x14ac:dyDescent="0.55000000000000004">
      <c r="A30" s="112"/>
      <c r="B30" s="337"/>
      <c r="C30" s="337" t="s">
        <v>228</v>
      </c>
      <c r="D30" s="345">
        <v>600</v>
      </c>
      <c r="E30" s="5">
        <v>3</v>
      </c>
      <c r="F30" s="255">
        <v>5.0251256281407036E-3</v>
      </c>
      <c r="G30" s="263">
        <v>4.9000000000000002E-2</v>
      </c>
      <c r="H30" s="255" t="s">
        <v>246</v>
      </c>
      <c r="I30" s="263">
        <v>4.7E-2</v>
      </c>
      <c r="J30" s="255" t="s">
        <v>246</v>
      </c>
      <c r="K30" s="263">
        <v>5.0999999999999997E-2</v>
      </c>
      <c r="L30" s="255" t="s">
        <v>246</v>
      </c>
    </row>
    <row r="31" spans="1:12" ht="20" customHeight="1" x14ac:dyDescent="0.55000000000000004">
      <c r="A31" s="149"/>
      <c r="B31" s="347"/>
      <c r="C31" s="344" t="s">
        <v>258</v>
      </c>
      <c r="D31" s="245">
        <v>4130</v>
      </c>
      <c r="E31" s="264" t="s">
        <v>246</v>
      </c>
      <c r="F31" s="256" t="s">
        <v>246</v>
      </c>
      <c r="G31" s="265">
        <v>3.7999999999999999E-2</v>
      </c>
      <c r="H31" s="256" t="s">
        <v>246</v>
      </c>
      <c r="I31" s="265">
        <v>3.5999999999999997E-2</v>
      </c>
      <c r="J31" s="256" t="s">
        <v>246</v>
      </c>
      <c r="K31" s="265">
        <v>0.04</v>
      </c>
      <c r="L31" s="256" t="s">
        <v>246</v>
      </c>
    </row>
    <row r="32" spans="1:12" ht="20" customHeight="1" x14ac:dyDescent="0.55000000000000004">
      <c r="A32" s="112"/>
      <c r="B32" s="128"/>
      <c r="C32" s="144" t="s">
        <v>172</v>
      </c>
      <c r="D32" s="247">
        <v>18394</v>
      </c>
      <c r="E32" s="266">
        <v>56</v>
      </c>
      <c r="F32" s="257" t="s">
        <v>246</v>
      </c>
      <c r="G32" s="267" t="s">
        <v>246</v>
      </c>
      <c r="H32" s="257" t="s">
        <v>246</v>
      </c>
      <c r="I32" s="267" t="s">
        <v>246</v>
      </c>
      <c r="J32" s="257" t="s">
        <v>246</v>
      </c>
      <c r="K32" s="267" t="s">
        <v>246</v>
      </c>
      <c r="L32" s="257" t="s">
        <v>246</v>
      </c>
    </row>
    <row r="33" spans="1:12" ht="20" customHeight="1" x14ac:dyDescent="0.55000000000000004">
      <c r="A33" s="112"/>
      <c r="B33" s="129" t="s">
        <v>181</v>
      </c>
      <c r="C33" s="144"/>
      <c r="D33" s="247">
        <v>129805</v>
      </c>
      <c r="E33" s="266">
        <v>819</v>
      </c>
      <c r="F33" s="257" t="s">
        <v>246</v>
      </c>
      <c r="G33" s="267" t="s">
        <v>246</v>
      </c>
      <c r="H33" s="257" t="s">
        <v>246</v>
      </c>
      <c r="I33" s="267" t="s">
        <v>246</v>
      </c>
      <c r="J33" s="257" t="s">
        <v>246</v>
      </c>
      <c r="K33" s="267" t="s">
        <v>246</v>
      </c>
      <c r="L33" s="257" t="s">
        <v>246</v>
      </c>
    </row>
    <row r="34" spans="1:12" ht="20" customHeight="1" x14ac:dyDescent="0.55000000000000004">
      <c r="B34" s="146"/>
      <c r="C34" s="133"/>
      <c r="D34" s="146"/>
      <c r="E34" s="146"/>
      <c r="F34" s="146"/>
    </row>
    <row r="35" spans="1:12" ht="20" customHeight="1" x14ac:dyDescent="0.55000000000000004">
      <c r="B35" s="4"/>
    </row>
    <row r="36" spans="1:12" ht="20" customHeight="1" x14ac:dyDescent="0.55000000000000004">
      <c r="B36" s="4"/>
    </row>
  </sheetData>
  <mergeCells count="1">
    <mergeCell ref="K3:L3"/>
  </mergeCells>
  <phoneticPr fontId="3"/>
  <printOptions horizontalCentered="1"/>
  <pageMargins left="0.70866141732283472" right="0.70866141732283472" top="0.74803149606299213" bottom="0.74803149606299213" header="0.31496062992125984" footer="0.31496062992125984"/>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2" ma:contentTypeDescription="新しいドキュメントを作成します。" ma:contentTypeScope="" ma:versionID="719e83e7b092fa63a801c4f00d054c6e">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ce91a6cd1faca6c49f4cd15abc167d67"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D32DF-CB44-48F6-9B69-F0CB7C835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F8D76F-A98A-463D-B0D1-23187D5CE9FF}">
  <ds:schemaRefs>
    <ds:schemaRef ds:uri="http://schemas.microsoft.com/sharepoint/v3/contenttype/forms"/>
  </ds:schemaRefs>
</ds:datastoreItem>
</file>

<file path=customXml/itemProps3.xml><?xml version="1.0" encoding="utf-8"?>
<ds:datastoreItem xmlns:ds="http://schemas.openxmlformats.org/officeDocument/2006/customXml" ds:itemID="{CA72FC84-D818-450E-87C3-3D19DBC56495}">
  <ds:schemaRefs>
    <ds:schemaRef ds:uri="http://schemas.microsoft.com/office/2006/metadata/properties"/>
    <ds:schemaRef ds:uri="http://purl.org/dc/elements/1.1/"/>
    <ds:schemaRef ds:uri="http://purl.org/dc/terms/"/>
    <ds:schemaRef ds:uri="04039bea-5353-4b0e-8be8-d2f1d864dff7"/>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f0dcb210-7673-43dc-913e-af38e571de5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ご利用上の注意</vt:lpstr>
      <vt:lpstr>決算概要・業績予想</vt:lpstr>
      <vt:lpstr>損益計算書</vt:lpstr>
      <vt:lpstr>貸借対照表</vt:lpstr>
      <vt:lpstr>キャッシュ・フロー計算書</vt:lpstr>
      <vt:lpstr>物件別収支</vt:lpstr>
      <vt:lpstr>ポートフォリオ一覧</vt:lpstr>
      <vt:lpstr>期末算定価額の概要</vt:lpstr>
      <vt:lpstr>期末算定価額の概要 (前期比)</vt:lpstr>
      <vt:lpstr>ポートフォリオ一覧!Print_Titles</vt:lpstr>
      <vt:lpstr>期末算定価額の概要!Print_Titles</vt:lpstr>
      <vt:lpstr>'期末算定価額の概要 (前期比)'!Print_Titles</vt:lpstr>
      <vt:lpstr>物件別収支!Print_Titles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 良樹</dc:creator>
  <cp:lastModifiedBy>徳嶽 沙紀</cp:lastModifiedBy>
  <cp:lastPrinted>2019-01-17T03:14:39Z</cp:lastPrinted>
  <dcterms:created xsi:type="dcterms:W3CDTF">2017-11-06T01:51:07Z</dcterms:created>
  <dcterms:modified xsi:type="dcterms:W3CDTF">2019-01-17T04:16:39Z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ies>
</file>